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0026-smb1\総合政策環境部\各課専用\企画統計課\★★共用★★\係横断業務\★★ホームページデータ★★\★3月17日【CMS】令和5年京都府統計書\ts2023\"/>
    </mc:Choice>
  </mc:AlternateContent>
  <xr:revisionPtr revIDLastSave="0" documentId="13_ncr:1_{406DD6E3-3B74-489F-A687-42DECE6AA5C8}" xr6:coauthVersionLast="36" xr6:coauthVersionMax="36" xr10:uidLastSave="{00000000-0000-0000-0000-000000000000}"/>
  <bookViews>
    <workbookView xWindow="0" yWindow="0" windowWidth="19200" windowHeight="6860" xr2:uid="{00000000-000D-0000-FFFF-FFFF00000000}"/>
  </bookViews>
  <sheets>
    <sheet name="16-12 " sheetId="4" r:id="rId1"/>
  </sheets>
  <calcPr calcId="191029"/>
</workbook>
</file>

<file path=xl/calcChain.xml><?xml version="1.0" encoding="utf-8"?>
<calcChain xmlns="http://schemas.openxmlformats.org/spreadsheetml/2006/main">
  <c r="I6" i="4" l="1"/>
  <c r="H6" i="4"/>
  <c r="J6" i="4"/>
  <c r="K6" i="4"/>
  <c r="L6" i="4"/>
  <c r="M6" i="4"/>
  <c r="N6" i="4"/>
  <c r="O6" i="4"/>
  <c r="P6" i="4"/>
  <c r="Q6" i="4"/>
  <c r="R6" i="4"/>
  <c r="S6" i="4"/>
  <c r="T6" i="4"/>
  <c r="U6" i="4"/>
  <c r="J8" i="4"/>
  <c r="K8" i="4"/>
  <c r="L8" i="4"/>
  <c r="M8" i="4"/>
  <c r="N8" i="4"/>
  <c r="O8" i="4"/>
  <c r="P8" i="4"/>
  <c r="Q8" i="4"/>
  <c r="R8" i="4"/>
  <c r="S8" i="4"/>
  <c r="T8" i="4"/>
  <c r="U8" i="4"/>
  <c r="I8" i="4"/>
  <c r="H8" i="4"/>
  <c r="J23" i="4"/>
  <c r="K23" i="4"/>
  <c r="L23" i="4"/>
  <c r="M23" i="4"/>
  <c r="N23" i="4"/>
  <c r="O23" i="4"/>
  <c r="P23" i="4"/>
  <c r="Q23" i="4"/>
  <c r="R23" i="4"/>
  <c r="S23" i="4"/>
  <c r="T23" i="4"/>
  <c r="U23" i="4"/>
  <c r="I23" i="4"/>
  <c r="H23" i="4"/>
</calcChain>
</file>

<file path=xl/sharedStrings.xml><?xml version="1.0" encoding="utf-8"?>
<sst xmlns="http://schemas.openxmlformats.org/spreadsheetml/2006/main" count="70" uniqueCount="53">
  <si>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</si>
  <si>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</si>
  <si>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</si>
  <si>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</si>
  <si>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</si>
  <si>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</si>
  <si>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</si>
  <si>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</si>
  <si>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</si>
  <si>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</si>
  <si>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</si>
  <si>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</si>
  <si>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</si>
  <si>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</si>
  <si>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</si>
  <si>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</si>
  <si>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</si>
  <si>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</si>
  <si>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</si>
  <si>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伊根町</t>
  </si>
  <si>
    <t>農林水産業費</t>
  </si>
  <si>
    <t>災害復旧費</t>
  </si>
  <si>
    <t>千円</t>
  </si>
  <si>
    <t>歳出総額</t>
    <rPh sb="0" eb="2">
      <t>サイシュツ</t>
    </rPh>
    <phoneticPr fontId="1"/>
  </si>
  <si>
    <t>16-12  市町村普通会計歳出決算額</t>
    <rPh sb="10" eb="12">
      <t>フツウ</t>
    </rPh>
    <rPh sb="12" eb="14">
      <t>カイケイ</t>
    </rPh>
    <phoneticPr fontId="1"/>
  </si>
  <si>
    <t>京丹後市</t>
    <rPh sb="1" eb="3">
      <t>タンゴ</t>
    </rPh>
    <phoneticPr fontId="1"/>
  </si>
  <si>
    <t>南丹市</t>
    <rPh sb="0" eb="2">
      <t>ナンタン</t>
    </rPh>
    <rPh sb="2" eb="3">
      <t>シ</t>
    </rPh>
    <phoneticPr fontId="1"/>
  </si>
  <si>
    <t>京丹波町</t>
    <rPh sb="0" eb="3">
      <t>キョウタンバ</t>
    </rPh>
    <rPh sb="3" eb="4">
      <t>チョウ</t>
    </rPh>
    <phoneticPr fontId="1"/>
  </si>
  <si>
    <t>与謝野町</t>
    <rPh sb="0" eb="3">
      <t>ヨサノ</t>
    </rPh>
    <rPh sb="3" eb="4">
      <t>チョウ</t>
    </rPh>
    <phoneticPr fontId="1"/>
  </si>
  <si>
    <t>木津川市</t>
    <rPh sb="0" eb="4">
      <t>キヅガワシ</t>
    </rPh>
    <phoneticPr fontId="1"/>
  </si>
  <si>
    <t>　２　千円単位による報告のため、「０」の表記のものについては「－」と単位未満「０」との区別はしていない。</t>
    <phoneticPr fontId="1"/>
  </si>
  <si>
    <t>市町村普通会計
歳出決算額</t>
    <phoneticPr fontId="1"/>
  </si>
  <si>
    <t>議会費</t>
    <phoneticPr fontId="1"/>
  </si>
  <si>
    <t>総務費</t>
    <phoneticPr fontId="1"/>
  </si>
  <si>
    <t>民生費</t>
    <phoneticPr fontId="1"/>
  </si>
  <si>
    <t>衛生費</t>
    <phoneticPr fontId="1"/>
  </si>
  <si>
    <t>労働費</t>
    <phoneticPr fontId="1"/>
  </si>
  <si>
    <t>商工費</t>
    <phoneticPr fontId="1"/>
  </si>
  <si>
    <t>土木費</t>
    <phoneticPr fontId="1"/>
  </si>
  <si>
    <t>消防費</t>
    <phoneticPr fontId="1"/>
  </si>
  <si>
    <t>教育費</t>
    <phoneticPr fontId="1"/>
  </si>
  <si>
    <t>公債費</t>
    <phoneticPr fontId="1"/>
  </si>
  <si>
    <t>その他</t>
    <phoneticPr fontId="1"/>
  </si>
  <si>
    <t>京都市</t>
    <phoneticPr fontId="1"/>
  </si>
  <si>
    <t>14市計</t>
    <phoneticPr fontId="1"/>
  </si>
  <si>
    <t>町村計</t>
    <phoneticPr fontId="1"/>
  </si>
  <si>
    <t>資料：市町村決算統計資料（府自治振興課）</t>
    <phoneticPr fontId="1"/>
  </si>
  <si>
    <t>注１　「その他」には、諸支出金及び前年度繰上充用金が計上されている。</t>
    <rPh sb="15" eb="16">
      <t>オヨ</t>
    </rPh>
    <rPh sb="17" eb="20">
      <t>ゼンネンド</t>
    </rPh>
    <rPh sb="20" eb="22">
      <t>クリアゲ</t>
    </rPh>
    <rPh sb="22" eb="24">
      <t>ジュウヨウ</t>
    </rPh>
    <rPh sb="24" eb="25">
      <t>キン</t>
    </rPh>
    <phoneticPr fontId="1"/>
  </si>
  <si>
    <t>令和元年度</t>
    <rPh sb="0" eb="5">
      <t>レイワガンネンド</t>
    </rPh>
    <phoneticPr fontId="1"/>
  </si>
  <si>
    <t>２</t>
    <phoneticPr fontId="1"/>
  </si>
  <si>
    <t>３</t>
  </si>
  <si>
    <t>４</t>
  </si>
  <si>
    <t>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</si>
</sst>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54">
    <xf numFmtId="0" fontId="0" fillId="0" borderId="0" xfId="0" applyAlignment="1"/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horizontal="right" vertical="center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right" vertical="center"/>
    </xf>
    <xf numFmtId="3" fontId="2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38" fontId="2" fillId="0" borderId="0" xfId="0" applyNumberFormat="1" applyFont="1" applyFill="1" applyBorder="1" applyAlignment="1">
      <alignment vertical="center"/>
    </xf>
    <xf numFmtId="38" fontId="6" fillId="0" borderId="0" xfId="0" applyNumberFormat="1" applyFont="1" applyFill="1" applyBorder="1" applyAlignment="1">
      <alignment vertical="center"/>
    </xf>
    <xf numFmtId="38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8" fontId="6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vertical="center"/>
    </xf>
    <xf numFmtId="38" fontId="8" fillId="0" borderId="0" xfId="0" applyNumberFormat="1" applyFont="1" applyFill="1" applyBorder="1" applyAlignment="1">
      <alignment horizontal="right" vertical="center"/>
    </xf>
    <xf numFmtId="3" fontId="0" fillId="0" borderId="0" xfId="0" applyNumberFormat="1" applyFill="1" applyAlignment="1">
      <alignment vertical="center"/>
    </xf>
    <xf numFmtId="3" fontId="7" fillId="0" borderId="0" xfId="0" applyNumberFormat="1" applyFont="1" applyFill="1" applyAlignment="1">
      <alignment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38" fontId="2" fillId="0" borderId="0" xfId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horizontal="distributed" vertical="center"/>
    </xf>
    <xf numFmtId="38" fontId="2" fillId="0" borderId="7" xfId="0" applyNumberFormat="1" applyFont="1" applyFill="1" applyBorder="1" applyAlignment="1">
      <alignment vertical="center"/>
    </xf>
    <xf numFmtId="0" fontId="9" fillId="0" borderId="5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right" vertical="center"/>
    </xf>
    <xf numFmtId="0" fontId="9" fillId="0" borderId="5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distributed" vertical="center"/>
    </xf>
    <xf numFmtId="38" fontId="6" fillId="0" borderId="9" xfId="0" applyNumberFormat="1" applyFont="1" applyFill="1" applyBorder="1" applyAlignment="1">
      <alignment vertical="center"/>
    </xf>
    <xf numFmtId="38" fontId="0" fillId="0" borderId="0" xfId="0" applyNumberFormat="1" applyFont="1" applyFill="1" applyBorder="1" applyAlignment="1">
      <alignment vertical="center"/>
    </xf>
    <xf numFmtId="38" fontId="2" fillId="0" borderId="9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distributed" vertical="center"/>
    </xf>
    <xf numFmtId="0" fontId="2" fillId="0" borderId="2" xfId="0" applyNumberFormat="1" applyFont="1" applyFill="1" applyBorder="1" applyAlignment="1">
      <alignment horizontal="distributed" vertical="center"/>
    </xf>
    <xf numFmtId="0" fontId="5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distributed" vertical="center"/>
    </xf>
    <xf numFmtId="49" fontId="6" fillId="0" borderId="13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4"/>
  <sheetViews>
    <sheetView tabSelected="1" showOutlineSymbols="0" zoomScaleNormal="100" workbookViewId="0">
      <selection sqref="A1:U1"/>
    </sheetView>
  </sheetViews>
  <sheetFormatPr defaultColWidth="8.7109375" defaultRowHeight="18" customHeight="1" x14ac:dyDescent="0.25"/>
  <cols>
    <col min="1" max="2" width="2.7109375" style="1" customWidth="1"/>
    <col min="3" max="3" width="8.7109375" style="1" customWidth="1"/>
    <col min="4" max="4" width="13.5" style="3" customWidth="1"/>
    <col min="5" max="5" width="13.5" style="2" customWidth="1"/>
    <col min="6" max="7" width="13.7109375" style="3" bestFit="1" customWidth="1"/>
    <col min="8" max="8" width="13.7109375" style="2" bestFit="1" customWidth="1"/>
    <col min="9" max="9" width="8.5703125" style="1" bestFit="1" customWidth="1"/>
    <col min="10" max="10" width="11" style="1" customWidth="1"/>
    <col min="11" max="12" width="10.42578125" style="1" bestFit="1" customWidth="1"/>
    <col min="13" max="13" width="8.5703125" style="1" bestFit="1" customWidth="1"/>
    <col min="14" max="14" width="11.2109375" style="1" bestFit="1" customWidth="1"/>
    <col min="15" max="15" width="10.2109375" style="1" customWidth="1"/>
    <col min="16" max="16" width="10.42578125" style="1" customWidth="1"/>
    <col min="17" max="17" width="10.7109375" style="1" customWidth="1"/>
    <col min="18" max="18" width="10.42578125" style="1" bestFit="1" customWidth="1"/>
    <col min="19" max="19" width="9.5" style="1" bestFit="1" customWidth="1"/>
    <col min="20" max="20" width="10.42578125" style="1" bestFit="1" customWidth="1"/>
    <col min="21" max="21" width="9.5" style="1" bestFit="1" customWidth="1"/>
    <col min="22" max="22" width="13.7109375" style="1" customWidth="1"/>
    <col min="23" max="16384" width="8.7109375" style="1"/>
  </cols>
  <sheetData>
    <row r="1" spans="1:23" ht="18" customHeight="1" x14ac:dyDescent="0.25">
      <c r="A1" s="39" t="s">
        <v>24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</row>
    <row r="2" spans="1:23" s="3" customFormat="1" ht="14.15" customHeight="1" thickBot="1" x14ac:dyDescent="0.3">
      <c r="E2" s="2"/>
      <c r="H2" s="2"/>
      <c r="U2" s="4"/>
    </row>
    <row r="3" spans="1:23" s="6" customFormat="1" ht="18" customHeight="1" thickTop="1" x14ac:dyDescent="0.25">
      <c r="A3" s="40" t="s">
        <v>31</v>
      </c>
      <c r="B3" s="41"/>
      <c r="C3" s="42"/>
      <c r="D3" s="45" t="s">
        <v>48</v>
      </c>
      <c r="E3" s="47" t="s">
        <v>49</v>
      </c>
      <c r="F3" s="47" t="s">
        <v>50</v>
      </c>
      <c r="G3" s="48" t="s">
        <v>51</v>
      </c>
      <c r="H3" s="52" t="s">
        <v>52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3" s="6" customFormat="1" ht="18" customHeight="1" x14ac:dyDescent="0.25">
      <c r="A4" s="43"/>
      <c r="B4" s="43"/>
      <c r="C4" s="44"/>
      <c r="D4" s="46"/>
      <c r="E4" s="46"/>
      <c r="F4" s="46"/>
      <c r="G4" s="49"/>
      <c r="H4" s="53"/>
      <c r="I4" s="21" t="s">
        <v>32</v>
      </c>
      <c r="J4" s="21" t="s">
        <v>33</v>
      </c>
      <c r="K4" s="21" t="s">
        <v>34</v>
      </c>
      <c r="L4" s="22" t="s">
        <v>35</v>
      </c>
      <c r="M4" s="23" t="s">
        <v>36</v>
      </c>
      <c r="N4" s="21" t="s">
        <v>20</v>
      </c>
      <c r="O4" s="21" t="s">
        <v>37</v>
      </c>
      <c r="P4" s="21" t="s">
        <v>38</v>
      </c>
      <c r="Q4" s="21" t="s">
        <v>39</v>
      </c>
      <c r="R4" s="21" t="s">
        <v>40</v>
      </c>
      <c r="S4" s="21" t="s">
        <v>21</v>
      </c>
      <c r="T4" s="21" t="s">
        <v>41</v>
      </c>
      <c r="U4" s="21" t="s">
        <v>42</v>
      </c>
    </row>
    <row r="5" spans="1:23" s="7" customFormat="1" ht="14.15" customHeight="1" x14ac:dyDescent="0.25">
      <c r="A5" s="24"/>
      <c r="B5" s="24"/>
      <c r="C5" s="25"/>
      <c r="D5" s="30" t="s">
        <v>22</v>
      </c>
      <c r="E5" s="30" t="s">
        <v>22</v>
      </c>
      <c r="F5" s="30" t="s">
        <v>22</v>
      </c>
      <c r="G5" s="30" t="s">
        <v>22</v>
      </c>
      <c r="H5" s="31" t="s">
        <v>22</v>
      </c>
      <c r="I5" s="32" t="s">
        <v>22</v>
      </c>
      <c r="J5" s="32" t="s">
        <v>22</v>
      </c>
      <c r="K5" s="32" t="s">
        <v>22</v>
      </c>
      <c r="L5" s="32" t="s">
        <v>22</v>
      </c>
      <c r="M5" s="32" t="s">
        <v>22</v>
      </c>
      <c r="N5" s="32" t="s">
        <v>22</v>
      </c>
      <c r="O5" s="32" t="s">
        <v>22</v>
      </c>
      <c r="P5" s="32" t="s">
        <v>22</v>
      </c>
      <c r="Q5" s="32" t="s">
        <v>22</v>
      </c>
      <c r="R5" s="32" t="s">
        <v>22</v>
      </c>
      <c r="S5" s="32" t="s">
        <v>22</v>
      </c>
      <c r="T5" s="32" t="s">
        <v>22</v>
      </c>
      <c r="U5" s="32" t="s">
        <v>22</v>
      </c>
    </row>
    <row r="6" spans="1:23" s="3" customFormat="1" ht="18" customHeight="1" x14ac:dyDescent="0.25">
      <c r="A6" s="37" t="s">
        <v>23</v>
      </c>
      <c r="B6" s="50"/>
      <c r="C6" s="51"/>
      <c r="D6" s="8">
        <v>1260073815</v>
      </c>
      <c r="E6" s="8">
        <v>1699289746</v>
      </c>
      <c r="F6" s="8">
        <v>1614936648</v>
      </c>
      <c r="G6" s="8">
        <v>1511505907</v>
      </c>
      <c r="H6" s="9">
        <f>H7+H8+H23</f>
        <v>1527383149</v>
      </c>
      <c r="I6" s="8">
        <f>I7+I8+I23</f>
        <v>6436152</v>
      </c>
      <c r="J6" s="8">
        <f t="shared" ref="J6:U6" si="0">J7+J8+J23</f>
        <v>153077736</v>
      </c>
      <c r="K6" s="8">
        <f t="shared" si="0"/>
        <v>581978443</v>
      </c>
      <c r="L6" s="8">
        <f t="shared" si="0"/>
        <v>102098405</v>
      </c>
      <c r="M6" s="8">
        <f t="shared" si="0"/>
        <v>513023</v>
      </c>
      <c r="N6" s="8">
        <f t="shared" si="0"/>
        <v>15231712</v>
      </c>
      <c r="O6" s="8">
        <f t="shared" si="0"/>
        <v>166675984</v>
      </c>
      <c r="P6" s="8">
        <f t="shared" si="0"/>
        <v>112057679</v>
      </c>
      <c r="Q6" s="8">
        <f t="shared" si="0"/>
        <v>41897419</v>
      </c>
      <c r="R6" s="8">
        <f t="shared" si="0"/>
        <v>197298729</v>
      </c>
      <c r="S6" s="8">
        <f t="shared" si="0"/>
        <v>1932175</v>
      </c>
      <c r="T6" s="8">
        <f t="shared" si="0"/>
        <v>142322271</v>
      </c>
      <c r="U6" s="8">
        <f t="shared" si="0"/>
        <v>5863421</v>
      </c>
      <c r="V6" s="10"/>
      <c r="W6" s="10"/>
    </row>
    <row r="7" spans="1:23" s="3" customFormat="1" ht="18" customHeight="1" x14ac:dyDescent="0.25">
      <c r="A7" s="11"/>
      <c r="B7" s="37" t="s">
        <v>43</v>
      </c>
      <c r="C7" s="38"/>
      <c r="D7" s="8">
        <v>765989198</v>
      </c>
      <c r="E7" s="8">
        <v>1062840572</v>
      </c>
      <c r="F7" s="8">
        <v>1054162743</v>
      </c>
      <c r="G7" s="8">
        <v>946554582</v>
      </c>
      <c r="H7" s="9">
        <v>955396483</v>
      </c>
      <c r="I7" s="12">
        <v>2045282</v>
      </c>
      <c r="J7" s="12">
        <v>70133913</v>
      </c>
      <c r="K7" s="12">
        <v>367974238</v>
      </c>
      <c r="L7" s="12">
        <v>52006405</v>
      </c>
      <c r="M7" s="12">
        <v>27978</v>
      </c>
      <c r="N7" s="12">
        <v>2111325</v>
      </c>
      <c r="O7" s="12">
        <v>155281821</v>
      </c>
      <c r="P7" s="12">
        <v>59539345</v>
      </c>
      <c r="Q7" s="12">
        <v>18352583</v>
      </c>
      <c r="R7" s="12">
        <v>132272558</v>
      </c>
      <c r="S7" s="12">
        <v>156191</v>
      </c>
      <c r="T7" s="12">
        <v>89631667</v>
      </c>
      <c r="U7" s="8">
        <v>5863177</v>
      </c>
      <c r="V7" s="10"/>
      <c r="W7" s="10"/>
    </row>
    <row r="8" spans="1:23" s="3" customFormat="1" ht="18" customHeight="1" x14ac:dyDescent="0.25">
      <c r="A8" s="11"/>
      <c r="B8" s="37" t="s">
        <v>44</v>
      </c>
      <c r="C8" s="38"/>
      <c r="D8" s="12">
        <v>421908346</v>
      </c>
      <c r="E8" s="12">
        <v>548641699</v>
      </c>
      <c r="F8" s="12">
        <v>479722315</v>
      </c>
      <c r="G8" s="12">
        <v>486312353</v>
      </c>
      <c r="H8" s="13">
        <f>SUM(H9:H22)</f>
        <v>491103112</v>
      </c>
      <c r="I8" s="12">
        <f>SUM(I9:I22)</f>
        <v>3484285</v>
      </c>
      <c r="J8" s="12">
        <f t="shared" ref="J8:U8" si="1">SUM(J9:J22)</f>
        <v>67012774</v>
      </c>
      <c r="K8" s="12">
        <f t="shared" si="1"/>
        <v>190896717</v>
      </c>
      <c r="L8" s="12">
        <f t="shared" si="1"/>
        <v>43538596</v>
      </c>
      <c r="M8" s="12">
        <f t="shared" si="1"/>
        <v>462180</v>
      </c>
      <c r="N8" s="12">
        <f t="shared" si="1"/>
        <v>10040576</v>
      </c>
      <c r="O8" s="12">
        <f t="shared" si="1"/>
        <v>9838323</v>
      </c>
      <c r="P8" s="12">
        <f t="shared" si="1"/>
        <v>44530805</v>
      </c>
      <c r="Q8" s="12">
        <f t="shared" si="1"/>
        <v>19816752</v>
      </c>
      <c r="R8" s="12">
        <f t="shared" si="1"/>
        <v>55804003</v>
      </c>
      <c r="S8" s="12">
        <f t="shared" si="1"/>
        <v>1634057</v>
      </c>
      <c r="T8" s="12">
        <f t="shared" si="1"/>
        <v>44043800</v>
      </c>
      <c r="U8" s="12">
        <f t="shared" si="1"/>
        <v>244</v>
      </c>
      <c r="V8" s="10"/>
      <c r="W8" s="10"/>
    </row>
    <row r="9" spans="1:23" s="3" customFormat="1" ht="18" customHeight="1" x14ac:dyDescent="0.25">
      <c r="A9" s="11"/>
      <c r="B9" s="11"/>
      <c r="C9" s="33" t="s">
        <v>0</v>
      </c>
      <c r="D9" s="8">
        <v>43685988</v>
      </c>
      <c r="E9" s="8">
        <v>52790585</v>
      </c>
      <c r="F9" s="8">
        <v>44940120</v>
      </c>
      <c r="G9" s="12">
        <v>45827537</v>
      </c>
      <c r="H9" s="13">
        <v>49938835</v>
      </c>
      <c r="I9" s="8">
        <v>302049</v>
      </c>
      <c r="J9" s="26">
        <v>6137061</v>
      </c>
      <c r="K9" s="8">
        <v>16000316</v>
      </c>
      <c r="L9" s="8">
        <v>4898099</v>
      </c>
      <c r="M9" s="8">
        <v>20481</v>
      </c>
      <c r="N9" s="8">
        <v>1176607</v>
      </c>
      <c r="O9" s="8">
        <v>1267987</v>
      </c>
      <c r="P9" s="8">
        <v>5424009</v>
      </c>
      <c r="Q9" s="8">
        <v>3050795</v>
      </c>
      <c r="R9" s="8">
        <v>5088059</v>
      </c>
      <c r="S9" s="8">
        <v>797561</v>
      </c>
      <c r="T9" s="8">
        <v>5775811</v>
      </c>
      <c r="U9" s="15">
        <v>0</v>
      </c>
      <c r="V9" s="10"/>
      <c r="W9" s="10"/>
    </row>
    <row r="10" spans="1:23" s="3" customFormat="1" ht="18" customHeight="1" x14ac:dyDescent="0.25">
      <c r="A10" s="11"/>
      <c r="B10" s="11"/>
      <c r="C10" s="33" t="s">
        <v>1</v>
      </c>
      <c r="D10" s="12">
        <v>34001279</v>
      </c>
      <c r="E10" s="12">
        <v>44705082</v>
      </c>
      <c r="F10" s="12">
        <v>40938914</v>
      </c>
      <c r="G10" s="12">
        <v>38189693</v>
      </c>
      <c r="H10" s="13">
        <v>38579725</v>
      </c>
      <c r="I10" s="12">
        <v>313176</v>
      </c>
      <c r="J10" s="8">
        <v>5066308</v>
      </c>
      <c r="K10" s="12">
        <v>13854003</v>
      </c>
      <c r="L10" s="12">
        <v>4197998</v>
      </c>
      <c r="M10" s="12">
        <v>70159</v>
      </c>
      <c r="N10" s="12">
        <v>942645</v>
      </c>
      <c r="O10" s="12">
        <v>955921</v>
      </c>
      <c r="P10" s="12">
        <v>3652202</v>
      </c>
      <c r="Q10" s="12">
        <v>1556601</v>
      </c>
      <c r="R10" s="12">
        <v>3943533</v>
      </c>
      <c r="S10" s="12">
        <v>307163</v>
      </c>
      <c r="T10" s="12">
        <v>3720016</v>
      </c>
      <c r="U10" s="15">
        <v>0</v>
      </c>
      <c r="V10" s="10"/>
      <c r="W10" s="10"/>
    </row>
    <row r="11" spans="1:23" s="3" customFormat="1" ht="18" customHeight="1" x14ac:dyDescent="0.25">
      <c r="A11" s="11"/>
      <c r="B11" s="11"/>
      <c r="C11" s="33" t="s">
        <v>2</v>
      </c>
      <c r="D11" s="12">
        <v>17257469</v>
      </c>
      <c r="E11" s="12">
        <v>20525429</v>
      </c>
      <c r="F11" s="12">
        <v>18584257</v>
      </c>
      <c r="G11" s="12">
        <v>19140660</v>
      </c>
      <c r="H11" s="13">
        <v>20303410</v>
      </c>
      <c r="I11" s="12">
        <v>180942</v>
      </c>
      <c r="J11" s="12">
        <v>3347250</v>
      </c>
      <c r="K11" s="12">
        <v>6714470</v>
      </c>
      <c r="L11" s="12">
        <v>2475716</v>
      </c>
      <c r="M11" s="12">
        <v>23679</v>
      </c>
      <c r="N11" s="12">
        <v>874147</v>
      </c>
      <c r="O11" s="12">
        <v>460561</v>
      </c>
      <c r="P11" s="12">
        <v>1404565</v>
      </c>
      <c r="Q11" s="12">
        <v>972318</v>
      </c>
      <c r="R11" s="12">
        <v>2319000</v>
      </c>
      <c r="S11" s="12">
        <v>300885</v>
      </c>
      <c r="T11" s="12">
        <v>1229877</v>
      </c>
      <c r="U11" s="15">
        <v>0</v>
      </c>
      <c r="V11" s="10"/>
      <c r="W11" s="10"/>
    </row>
    <row r="12" spans="1:23" s="3" customFormat="1" ht="18" customHeight="1" x14ac:dyDescent="0.25">
      <c r="A12" s="11"/>
      <c r="B12" s="11"/>
      <c r="C12" s="33" t="s">
        <v>3</v>
      </c>
      <c r="D12" s="12">
        <v>62771041</v>
      </c>
      <c r="E12" s="12">
        <v>86444508</v>
      </c>
      <c r="F12" s="12">
        <v>71322746</v>
      </c>
      <c r="G12" s="12">
        <v>69606017</v>
      </c>
      <c r="H12" s="13">
        <v>71236632</v>
      </c>
      <c r="I12" s="12">
        <v>422430</v>
      </c>
      <c r="J12" s="12">
        <v>5939518</v>
      </c>
      <c r="K12" s="12">
        <v>34907031</v>
      </c>
      <c r="L12" s="12">
        <v>5683165</v>
      </c>
      <c r="M12" s="12">
        <v>55709</v>
      </c>
      <c r="N12" s="12">
        <v>343209</v>
      </c>
      <c r="O12" s="12">
        <v>2447368</v>
      </c>
      <c r="P12" s="12">
        <v>6625027</v>
      </c>
      <c r="Q12" s="12">
        <v>2607787</v>
      </c>
      <c r="R12" s="12">
        <v>7741507</v>
      </c>
      <c r="S12" s="12">
        <v>0</v>
      </c>
      <c r="T12" s="12">
        <v>4463881</v>
      </c>
      <c r="U12" s="15">
        <v>0</v>
      </c>
      <c r="V12" s="10"/>
      <c r="W12" s="10"/>
    </row>
    <row r="13" spans="1:23" s="3" customFormat="1" ht="18" customHeight="1" x14ac:dyDescent="0.25">
      <c r="A13" s="11"/>
      <c r="B13" s="11"/>
      <c r="C13" s="33" t="s">
        <v>4</v>
      </c>
      <c r="D13" s="12">
        <v>14049623</v>
      </c>
      <c r="E13" s="12">
        <v>14006762</v>
      </c>
      <c r="F13" s="12">
        <v>11899308</v>
      </c>
      <c r="G13" s="12">
        <v>11940597</v>
      </c>
      <c r="H13" s="13">
        <v>12312036</v>
      </c>
      <c r="I13" s="12">
        <v>125997</v>
      </c>
      <c r="J13" s="12">
        <v>2110241</v>
      </c>
      <c r="K13" s="12">
        <v>3631033</v>
      </c>
      <c r="L13" s="12">
        <v>1033801</v>
      </c>
      <c r="M13" s="12">
        <v>14903</v>
      </c>
      <c r="N13" s="12">
        <v>376652</v>
      </c>
      <c r="O13" s="12">
        <v>587896</v>
      </c>
      <c r="P13" s="12">
        <v>1089476</v>
      </c>
      <c r="Q13" s="12">
        <v>712403</v>
      </c>
      <c r="R13" s="12">
        <v>1054194</v>
      </c>
      <c r="S13" s="12">
        <v>30604</v>
      </c>
      <c r="T13" s="12">
        <v>1544836</v>
      </c>
      <c r="U13" s="15">
        <v>0</v>
      </c>
      <c r="V13" s="10"/>
      <c r="W13" s="10"/>
    </row>
    <row r="14" spans="1:23" s="3" customFormat="1" ht="18" customHeight="1" x14ac:dyDescent="0.25">
      <c r="A14" s="11"/>
      <c r="B14" s="11"/>
      <c r="C14" s="33" t="s">
        <v>5</v>
      </c>
      <c r="D14" s="12">
        <v>36075363</v>
      </c>
      <c r="E14" s="12">
        <v>46528736</v>
      </c>
      <c r="F14" s="12">
        <v>43247703</v>
      </c>
      <c r="G14" s="12">
        <v>44320264</v>
      </c>
      <c r="H14" s="13">
        <v>45213761</v>
      </c>
      <c r="I14" s="12">
        <v>285776</v>
      </c>
      <c r="J14" s="12">
        <v>10535392</v>
      </c>
      <c r="K14" s="12">
        <v>16002436</v>
      </c>
      <c r="L14" s="12">
        <v>3364134</v>
      </c>
      <c r="M14" s="12">
        <v>5753</v>
      </c>
      <c r="N14" s="12">
        <v>1725302</v>
      </c>
      <c r="O14" s="12">
        <v>821937</v>
      </c>
      <c r="P14" s="12">
        <v>3326708</v>
      </c>
      <c r="Q14" s="12">
        <v>1171650</v>
      </c>
      <c r="R14" s="12">
        <v>4000833</v>
      </c>
      <c r="S14" s="12">
        <v>12789</v>
      </c>
      <c r="T14" s="12">
        <v>3961051</v>
      </c>
      <c r="U14" s="15">
        <v>0</v>
      </c>
      <c r="V14" s="10"/>
      <c r="W14" s="10"/>
    </row>
    <row r="15" spans="1:23" s="3" customFormat="1" ht="18" customHeight="1" x14ac:dyDescent="0.25">
      <c r="A15" s="11"/>
      <c r="B15" s="11"/>
      <c r="C15" s="33" t="s">
        <v>6</v>
      </c>
      <c r="D15" s="12">
        <v>28586646</v>
      </c>
      <c r="E15" s="12">
        <v>38570794</v>
      </c>
      <c r="F15" s="12">
        <v>33897570</v>
      </c>
      <c r="G15" s="12">
        <v>33074859</v>
      </c>
      <c r="H15" s="13">
        <v>33604062</v>
      </c>
      <c r="I15" s="12">
        <v>246855</v>
      </c>
      <c r="J15" s="12">
        <v>3764564</v>
      </c>
      <c r="K15" s="12">
        <v>13380272</v>
      </c>
      <c r="L15" s="12">
        <v>2134374</v>
      </c>
      <c r="M15" s="12">
        <v>34228</v>
      </c>
      <c r="N15" s="12">
        <v>123060</v>
      </c>
      <c r="O15" s="12">
        <v>440212</v>
      </c>
      <c r="P15" s="12">
        <v>6342874</v>
      </c>
      <c r="Q15" s="12">
        <v>1004368</v>
      </c>
      <c r="R15" s="12">
        <v>2932580</v>
      </c>
      <c r="S15" s="12">
        <v>7083</v>
      </c>
      <c r="T15" s="12">
        <v>3193348</v>
      </c>
      <c r="U15" s="8">
        <v>244</v>
      </c>
      <c r="V15" s="10"/>
      <c r="W15" s="10"/>
    </row>
    <row r="16" spans="1:23" s="3" customFormat="1" ht="18" customHeight="1" x14ac:dyDescent="0.25">
      <c r="A16" s="11"/>
      <c r="B16" s="11"/>
      <c r="C16" s="33" t="s">
        <v>7</v>
      </c>
      <c r="D16" s="12">
        <v>19930287</v>
      </c>
      <c r="E16" s="12">
        <v>28348117</v>
      </c>
      <c r="F16" s="12">
        <v>23580899</v>
      </c>
      <c r="G16" s="12">
        <v>23146031</v>
      </c>
      <c r="H16" s="13">
        <v>23379001</v>
      </c>
      <c r="I16" s="12">
        <v>213917</v>
      </c>
      <c r="J16" s="12">
        <v>3410493</v>
      </c>
      <c r="K16" s="12">
        <v>11049409</v>
      </c>
      <c r="L16" s="12">
        <v>1893737</v>
      </c>
      <c r="M16" s="12">
        <v>25709</v>
      </c>
      <c r="N16" s="12">
        <v>58607</v>
      </c>
      <c r="O16" s="12">
        <v>144533</v>
      </c>
      <c r="P16" s="12">
        <v>1823324</v>
      </c>
      <c r="Q16" s="12">
        <v>767259</v>
      </c>
      <c r="R16" s="12">
        <v>2410925</v>
      </c>
      <c r="S16" s="14">
        <v>0</v>
      </c>
      <c r="T16" s="12">
        <v>1581088</v>
      </c>
      <c r="U16" s="15">
        <v>0</v>
      </c>
      <c r="V16" s="10"/>
      <c r="W16" s="10"/>
    </row>
    <row r="17" spans="1:23" s="3" customFormat="1" ht="18" customHeight="1" x14ac:dyDescent="0.25">
      <c r="A17" s="11"/>
      <c r="B17" s="11"/>
      <c r="C17" s="33" t="s">
        <v>8</v>
      </c>
      <c r="D17" s="12">
        <v>30449295</v>
      </c>
      <c r="E17" s="12">
        <v>38998521</v>
      </c>
      <c r="F17" s="12">
        <v>35817220</v>
      </c>
      <c r="G17" s="12">
        <v>38366118</v>
      </c>
      <c r="H17" s="13">
        <v>36499925</v>
      </c>
      <c r="I17" s="12">
        <v>306791</v>
      </c>
      <c r="J17" s="12">
        <v>4233528</v>
      </c>
      <c r="K17" s="12">
        <v>15902032</v>
      </c>
      <c r="L17" s="12">
        <v>2842599</v>
      </c>
      <c r="M17" s="12">
        <v>147211</v>
      </c>
      <c r="N17" s="12">
        <v>137623</v>
      </c>
      <c r="O17" s="12">
        <v>219513</v>
      </c>
      <c r="P17" s="12">
        <v>2293075</v>
      </c>
      <c r="Q17" s="12">
        <v>1004480</v>
      </c>
      <c r="R17" s="12">
        <v>6428822</v>
      </c>
      <c r="S17" s="14">
        <v>0</v>
      </c>
      <c r="T17" s="12">
        <v>2984251</v>
      </c>
      <c r="U17" s="15">
        <v>0</v>
      </c>
      <c r="V17" s="10"/>
      <c r="W17" s="10"/>
    </row>
    <row r="18" spans="1:23" s="3" customFormat="1" ht="18" customHeight="1" x14ac:dyDescent="0.25">
      <c r="A18" s="11"/>
      <c r="B18" s="11"/>
      <c r="C18" s="33" t="s">
        <v>9</v>
      </c>
      <c r="D18" s="12">
        <v>25621750</v>
      </c>
      <c r="E18" s="12">
        <v>36396618</v>
      </c>
      <c r="F18" s="12">
        <v>30157778</v>
      </c>
      <c r="G18" s="12">
        <v>34882319</v>
      </c>
      <c r="H18" s="13">
        <v>30605618</v>
      </c>
      <c r="I18" s="12">
        <v>269999</v>
      </c>
      <c r="J18" s="12">
        <v>3307763</v>
      </c>
      <c r="K18" s="12">
        <v>14528072</v>
      </c>
      <c r="L18" s="12">
        <v>2522344</v>
      </c>
      <c r="M18" s="12">
        <v>9070</v>
      </c>
      <c r="N18" s="12">
        <v>238717</v>
      </c>
      <c r="O18" s="12">
        <v>169608</v>
      </c>
      <c r="P18" s="12">
        <v>1552841</v>
      </c>
      <c r="Q18" s="12">
        <v>1741642</v>
      </c>
      <c r="R18" s="12">
        <v>3898154</v>
      </c>
      <c r="S18" s="12">
        <v>0</v>
      </c>
      <c r="T18" s="12">
        <v>2367408</v>
      </c>
      <c r="U18" s="15">
        <v>0</v>
      </c>
      <c r="V18" s="10"/>
      <c r="W18" s="10"/>
    </row>
    <row r="19" spans="1:23" s="3" customFormat="1" ht="18" customHeight="1" x14ac:dyDescent="0.25">
      <c r="A19" s="11"/>
      <c r="B19" s="11"/>
      <c r="C19" s="33" t="s">
        <v>10</v>
      </c>
      <c r="D19" s="12">
        <v>23850431</v>
      </c>
      <c r="E19" s="12">
        <v>33068796</v>
      </c>
      <c r="F19" s="12">
        <v>28710449</v>
      </c>
      <c r="G19" s="12">
        <v>32121805</v>
      </c>
      <c r="H19" s="13">
        <v>33746765</v>
      </c>
      <c r="I19" s="12">
        <v>227701</v>
      </c>
      <c r="J19" s="12">
        <v>4433017</v>
      </c>
      <c r="K19" s="12">
        <v>12752284</v>
      </c>
      <c r="L19" s="12">
        <v>2245540</v>
      </c>
      <c r="M19" s="12">
        <v>32806</v>
      </c>
      <c r="N19" s="12">
        <v>519745</v>
      </c>
      <c r="O19" s="12">
        <v>292447</v>
      </c>
      <c r="P19" s="12">
        <v>2532501</v>
      </c>
      <c r="Q19" s="12">
        <v>1387636</v>
      </c>
      <c r="R19" s="12">
        <v>7072247</v>
      </c>
      <c r="S19" s="12">
        <v>0</v>
      </c>
      <c r="T19" s="12">
        <v>2250841</v>
      </c>
      <c r="U19" s="15">
        <v>0</v>
      </c>
      <c r="V19" s="10"/>
      <c r="W19" s="10"/>
    </row>
    <row r="20" spans="1:23" s="3" customFormat="1" ht="18" customHeight="1" x14ac:dyDescent="0.25">
      <c r="A20" s="11"/>
      <c r="B20" s="11"/>
      <c r="C20" s="33" t="s">
        <v>25</v>
      </c>
      <c r="D20" s="12">
        <v>34860491</v>
      </c>
      <c r="E20" s="12">
        <v>41601337</v>
      </c>
      <c r="F20" s="12">
        <v>37420626</v>
      </c>
      <c r="G20" s="12">
        <v>38115585</v>
      </c>
      <c r="H20" s="13">
        <v>38209667</v>
      </c>
      <c r="I20" s="12">
        <v>195387</v>
      </c>
      <c r="J20" s="12">
        <v>6334984</v>
      </c>
      <c r="K20" s="12">
        <v>11048937</v>
      </c>
      <c r="L20" s="12">
        <v>5007671</v>
      </c>
      <c r="M20" s="12">
        <v>13175</v>
      </c>
      <c r="N20" s="12">
        <v>1734595</v>
      </c>
      <c r="O20" s="12">
        <v>1351992</v>
      </c>
      <c r="P20" s="12">
        <v>3267716</v>
      </c>
      <c r="Q20" s="12">
        <v>1390606</v>
      </c>
      <c r="R20" s="12">
        <v>3217771</v>
      </c>
      <c r="S20" s="12">
        <v>137427</v>
      </c>
      <c r="T20" s="12">
        <v>4509406</v>
      </c>
      <c r="U20" s="15">
        <v>0</v>
      </c>
      <c r="V20" s="10"/>
      <c r="W20" s="10"/>
    </row>
    <row r="21" spans="1:23" s="3" customFormat="1" ht="18" customHeight="1" x14ac:dyDescent="0.25">
      <c r="A21" s="11"/>
      <c r="B21" s="11"/>
      <c r="C21" s="33" t="s">
        <v>26</v>
      </c>
      <c r="D21" s="12">
        <v>22947901</v>
      </c>
      <c r="E21" s="12">
        <v>28749995</v>
      </c>
      <c r="F21" s="12">
        <v>25668526</v>
      </c>
      <c r="G21" s="12">
        <v>23660337</v>
      </c>
      <c r="H21" s="13">
        <v>24739558</v>
      </c>
      <c r="I21" s="12">
        <v>201881</v>
      </c>
      <c r="J21" s="12">
        <v>4841082</v>
      </c>
      <c r="K21" s="12">
        <v>7232955</v>
      </c>
      <c r="L21" s="12">
        <v>2140061</v>
      </c>
      <c r="M21" s="12">
        <v>9297</v>
      </c>
      <c r="N21" s="12">
        <v>1540602</v>
      </c>
      <c r="O21" s="12">
        <v>281813</v>
      </c>
      <c r="P21" s="12">
        <v>2263763</v>
      </c>
      <c r="Q21" s="12">
        <v>1053808</v>
      </c>
      <c r="R21" s="12">
        <v>1978252</v>
      </c>
      <c r="S21" s="12">
        <v>9585</v>
      </c>
      <c r="T21" s="12">
        <v>3186459</v>
      </c>
      <c r="U21" s="8">
        <v>0</v>
      </c>
      <c r="V21" s="10"/>
      <c r="W21" s="10"/>
    </row>
    <row r="22" spans="1:23" s="3" customFormat="1" ht="18" customHeight="1" x14ac:dyDescent="0.25">
      <c r="A22" s="11"/>
      <c r="B22" s="11"/>
      <c r="C22" s="33" t="s">
        <v>29</v>
      </c>
      <c r="D22" s="12">
        <v>27820782</v>
      </c>
      <c r="E22" s="12">
        <v>37906419</v>
      </c>
      <c r="F22" s="12">
        <v>33536199</v>
      </c>
      <c r="G22" s="12">
        <v>33920531</v>
      </c>
      <c r="H22" s="13">
        <v>32734117</v>
      </c>
      <c r="I22" s="12">
        <v>191384</v>
      </c>
      <c r="J22" s="12">
        <v>3551573</v>
      </c>
      <c r="K22" s="12">
        <v>13893467</v>
      </c>
      <c r="L22" s="12">
        <v>3099357</v>
      </c>
      <c r="M22" s="14">
        <v>0</v>
      </c>
      <c r="N22" s="12">
        <v>249065</v>
      </c>
      <c r="O22" s="12">
        <v>396535</v>
      </c>
      <c r="P22" s="12">
        <v>2932724</v>
      </c>
      <c r="Q22" s="12">
        <v>1395399</v>
      </c>
      <c r="R22" s="12">
        <v>3718126</v>
      </c>
      <c r="S22" s="12">
        <v>30960</v>
      </c>
      <c r="T22" s="12">
        <v>3275527</v>
      </c>
      <c r="U22" s="8">
        <v>0</v>
      </c>
      <c r="V22" s="10"/>
      <c r="W22" s="10"/>
    </row>
    <row r="23" spans="1:23" s="3" customFormat="1" ht="18" customHeight="1" x14ac:dyDescent="0.25">
      <c r="A23" s="11"/>
      <c r="B23" s="37" t="s">
        <v>45</v>
      </c>
      <c r="C23" s="38"/>
      <c r="D23" s="12">
        <v>72176271</v>
      </c>
      <c r="E23" s="12">
        <v>87807475</v>
      </c>
      <c r="F23" s="12">
        <v>81051590</v>
      </c>
      <c r="G23" s="12">
        <v>78638972</v>
      </c>
      <c r="H23" s="13">
        <f>SUM(H24:H34)</f>
        <v>80883554</v>
      </c>
      <c r="I23" s="12">
        <f>SUM(I24:I34)</f>
        <v>906585</v>
      </c>
      <c r="J23" s="12">
        <f t="shared" ref="J23:U23" si="2">SUM(J24:J34)</f>
        <v>15931049</v>
      </c>
      <c r="K23" s="12">
        <f t="shared" si="2"/>
        <v>23107488</v>
      </c>
      <c r="L23" s="12">
        <f t="shared" si="2"/>
        <v>6553404</v>
      </c>
      <c r="M23" s="12">
        <f t="shared" si="2"/>
        <v>22865</v>
      </c>
      <c r="N23" s="12">
        <f t="shared" si="2"/>
        <v>3079811</v>
      </c>
      <c r="O23" s="12">
        <f t="shared" si="2"/>
        <v>1555840</v>
      </c>
      <c r="P23" s="12">
        <f t="shared" si="2"/>
        <v>7987529</v>
      </c>
      <c r="Q23" s="12">
        <f t="shared" si="2"/>
        <v>3728084</v>
      </c>
      <c r="R23" s="12">
        <f t="shared" si="2"/>
        <v>9222168</v>
      </c>
      <c r="S23" s="12">
        <f t="shared" si="2"/>
        <v>141927</v>
      </c>
      <c r="T23" s="12">
        <f t="shared" si="2"/>
        <v>8646804</v>
      </c>
      <c r="U23" s="12">
        <f t="shared" si="2"/>
        <v>0</v>
      </c>
      <c r="V23" s="10"/>
      <c r="W23" s="10"/>
    </row>
    <row r="24" spans="1:23" s="3" customFormat="1" ht="18" customHeight="1" x14ac:dyDescent="0.25">
      <c r="A24" s="11"/>
      <c r="B24" s="11"/>
      <c r="C24" s="33" t="s">
        <v>11</v>
      </c>
      <c r="D24" s="12">
        <v>6079463</v>
      </c>
      <c r="E24" s="12">
        <v>8144631</v>
      </c>
      <c r="F24" s="12">
        <v>7733347</v>
      </c>
      <c r="G24" s="12">
        <v>7374895</v>
      </c>
      <c r="H24" s="13">
        <v>7920934</v>
      </c>
      <c r="I24" s="12">
        <v>98529</v>
      </c>
      <c r="J24" s="12">
        <v>1567776</v>
      </c>
      <c r="K24" s="12">
        <v>2871709</v>
      </c>
      <c r="L24" s="12">
        <v>571277</v>
      </c>
      <c r="M24" s="12">
        <v>4278</v>
      </c>
      <c r="N24" s="12">
        <v>25802</v>
      </c>
      <c r="O24" s="12">
        <v>27027</v>
      </c>
      <c r="P24" s="12">
        <v>584635</v>
      </c>
      <c r="Q24" s="12">
        <v>363354</v>
      </c>
      <c r="R24" s="12">
        <v>1167622</v>
      </c>
      <c r="S24" s="14">
        <v>0</v>
      </c>
      <c r="T24" s="12">
        <v>638925</v>
      </c>
      <c r="U24" s="15">
        <v>0</v>
      </c>
      <c r="V24" s="10"/>
      <c r="W24" s="10"/>
    </row>
    <row r="25" spans="1:23" s="3" customFormat="1" ht="18" customHeight="1" x14ac:dyDescent="0.25">
      <c r="A25" s="11"/>
      <c r="B25" s="11"/>
      <c r="C25" s="33" t="s">
        <v>12</v>
      </c>
      <c r="D25" s="8">
        <v>7157107</v>
      </c>
      <c r="E25" s="8">
        <v>9497385</v>
      </c>
      <c r="F25" s="8">
        <v>8147317</v>
      </c>
      <c r="G25" s="12">
        <v>8267129</v>
      </c>
      <c r="H25" s="13">
        <v>8252165</v>
      </c>
      <c r="I25" s="8">
        <v>120578</v>
      </c>
      <c r="J25" s="8">
        <v>2106153</v>
      </c>
      <c r="K25" s="8">
        <v>2707782</v>
      </c>
      <c r="L25" s="8">
        <v>575656</v>
      </c>
      <c r="M25" s="8">
        <v>3456</v>
      </c>
      <c r="N25" s="8">
        <v>138567</v>
      </c>
      <c r="O25" s="8">
        <v>222296</v>
      </c>
      <c r="P25" s="8">
        <v>634230</v>
      </c>
      <c r="Q25" s="8">
        <v>387375</v>
      </c>
      <c r="R25" s="8">
        <v>941598</v>
      </c>
      <c r="S25" s="15">
        <v>0</v>
      </c>
      <c r="T25" s="8">
        <v>414474</v>
      </c>
      <c r="U25" s="15">
        <v>0</v>
      </c>
      <c r="V25" s="10"/>
      <c r="W25" s="10"/>
    </row>
    <row r="26" spans="1:23" s="3" customFormat="1" ht="18" customHeight="1" x14ac:dyDescent="0.25">
      <c r="A26" s="11"/>
      <c r="B26" s="11"/>
      <c r="C26" s="33" t="s">
        <v>13</v>
      </c>
      <c r="D26" s="12">
        <v>3989978</v>
      </c>
      <c r="E26" s="12">
        <v>4978356</v>
      </c>
      <c r="F26" s="12">
        <v>5838398</v>
      </c>
      <c r="G26" s="12">
        <v>7325762</v>
      </c>
      <c r="H26" s="13">
        <v>7388965</v>
      </c>
      <c r="I26" s="12">
        <v>64794</v>
      </c>
      <c r="J26" s="12">
        <v>2197139</v>
      </c>
      <c r="K26" s="12">
        <v>1389374</v>
      </c>
      <c r="L26" s="12">
        <v>327824</v>
      </c>
      <c r="M26" s="12">
        <v>0</v>
      </c>
      <c r="N26" s="12">
        <v>50231</v>
      </c>
      <c r="O26" s="12">
        <v>59006</v>
      </c>
      <c r="P26" s="12">
        <v>694907</v>
      </c>
      <c r="Q26" s="12">
        <v>479404</v>
      </c>
      <c r="R26" s="12">
        <v>1343704</v>
      </c>
      <c r="S26" s="12">
        <v>0</v>
      </c>
      <c r="T26" s="12">
        <v>782582</v>
      </c>
      <c r="U26" s="15">
        <v>0</v>
      </c>
      <c r="V26" s="10"/>
      <c r="W26" s="10"/>
    </row>
    <row r="27" spans="1:23" s="3" customFormat="1" ht="18" customHeight="1" x14ac:dyDescent="0.25">
      <c r="A27" s="11"/>
      <c r="B27" s="11"/>
      <c r="C27" s="33" t="s">
        <v>14</v>
      </c>
      <c r="D27" s="12">
        <v>6775268</v>
      </c>
      <c r="E27" s="12">
        <v>6627070</v>
      </c>
      <c r="F27" s="12">
        <v>5513011</v>
      </c>
      <c r="G27" s="12">
        <v>5479056</v>
      </c>
      <c r="H27" s="13">
        <v>5235740</v>
      </c>
      <c r="I27" s="12">
        <v>79175</v>
      </c>
      <c r="J27" s="12">
        <v>1033258</v>
      </c>
      <c r="K27" s="12">
        <v>1395422</v>
      </c>
      <c r="L27" s="12">
        <v>358312</v>
      </c>
      <c r="M27" s="12">
        <v>0</v>
      </c>
      <c r="N27" s="12">
        <v>261863</v>
      </c>
      <c r="O27" s="12">
        <v>85370</v>
      </c>
      <c r="P27" s="12">
        <v>683552</v>
      </c>
      <c r="Q27" s="12">
        <v>253174</v>
      </c>
      <c r="R27" s="12">
        <v>545888</v>
      </c>
      <c r="S27" s="12">
        <v>8750</v>
      </c>
      <c r="T27" s="12">
        <v>530976</v>
      </c>
      <c r="U27" s="15">
        <v>0</v>
      </c>
      <c r="V27" s="10"/>
      <c r="W27" s="10"/>
    </row>
    <row r="28" spans="1:23" s="3" customFormat="1" ht="18" customHeight="1" x14ac:dyDescent="0.25">
      <c r="A28" s="11"/>
      <c r="B28" s="11"/>
      <c r="C28" s="33" t="s">
        <v>15</v>
      </c>
      <c r="D28" s="12">
        <v>1474003</v>
      </c>
      <c r="E28" s="12">
        <v>1763581</v>
      </c>
      <c r="F28" s="12">
        <v>1638749</v>
      </c>
      <c r="G28" s="12">
        <v>1487716</v>
      </c>
      <c r="H28" s="13">
        <v>1541594</v>
      </c>
      <c r="I28" s="12">
        <v>43999</v>
      </c>
      <c r="J28" s="12">
        <v>408867</v>
      </c>
      <c r="K28" s="12">
        <v>363030</v>
      </c>
      <c r="L28" s="12">
        <v>141091</v>
      </c>
      <c r="M28" s="14">
        <v>0</v>
      </c>
      <c r="N28" s="12">
        <v>30000</v>
      </c>
      <c r="O28" s="12">
        <v>95764</v>
      </c>
      <c r="P28" s="12">
        <v>115100</v>
      </c>
      <c r="Q28" s="12">
        <v>137817</v>
      </c>
      <c r="R28" s="14">
        <v>64314</v>
      </c>
      <c r="S28" s="14">
        <v>1868</v>
      </c>
      <c r="T28" s="12">
        <v>139744</v>
      </c>
      <c r="U28" s="15">
        <v>0</v>
      </c>
      <c r="V28" s="10"/>
      <c r="W28" s="10"/>
    </row>
    <row r="29" spans="1:23" s="3" customFormat="1" ht="18" customHeight="1" x14ac:dyDescent="0.25">
      <c r="A29" s="11"/>
      <c r="B29" s="11"/>
      <c r="C29" s="33" t="s">
        <v>16</v>
      </c>
      <c r="D29" s="12">
        <v>3211861</v>
      </c>
      <c r="E29" s="12">
        <v>3780394</v>
      </c>
      <c r="F29" s="12">
        <v>3781490</v>
      </c>
      <c r="G29" s="12">
        <v>4183095</v>
      </c>
      <c r="H29" s="13">
        <v>4216583</v>
      </c>
      <c r="I29" s="12">
        <v>50649</v>
      </c>
      <c r="J29" s="12">
        <v>957443</v>
      </c>
      <c r="K29" s="12">
        <v>1428957</v>
      </c>
      <c r="L29" s="12">
        <v>322579</v>
      </c>
      <c r="M29" s="14">
        <v>0</v>
      </c>
      <c r="N29" s="12">
        <v>119092</v>
      </c>
      <c r="O29" s="12">
        <v>139036</v>
      </c>
      <c r="P29" s="12">
        <v>416399</v>
      </c>
      <c r="Q29" s="12">
        <v>191218</v>
      </c>
      <c r="R29" s="12">
        <v>190855</v>
      </c>
      <c r="S29" s="12">
        <v>23514</v>
      </c>
      <c r="T29" s="12">
        <v>376841</v>
      </c>
      <c r="U29" s="15">
        <v>0</v>
      </c>
      <c r="V29" s="10"/>
      <c r="W29" s="10"/>
    </row>
    <row r="30" spans="1:23" s="3" customFormat="1" ht="18" customHeight="1" x14ac:dyDescent="0.25">
      <c r="A30" s="11"/>
      <c r="B30" s="11"/>
      <c r="C30" s="33" t="s">
        <v>17</v>
      </c>
      <c r="D30" s="14">
        <v>12189891</v>
      </c>
      <c r="E30" s="14">
        <v>17475952</v>
      </c>
      <c r="F30" s="14">
        <v>15464211</v>
      </c>
      <c r="G30" s="12">
        <v>14646375</v>
      </c>
      <c r="H30" s="13">
        <v>15556706</v>
      </c>
      <c r="I30" s="14">
        <v>150888</v>
      </c>
      <c r="J30" s="14">
        <v>2478873</v>
      </c>
      <c r="K30" s="14">
        <v>5426732</v>
      </c>
      <c r="L30" s="14">
        <v>1017551</v>
      </c>
      <c r="M30" s="14">
        <v>0</v>
      </c>
      <c r="N30" s="14">
        <v>102797</v>
      </c>
      <c r="O30" s="14">
        <v>107393</v>
      </c>
      <c r="P30" s="14">
        <v>1870392</v>
      </c>
      <c r="Q30" s="14">
        <v>646134</v>
      </c>
      <c r="R30" s="14">
        <v>2233906</v>
      </c>
      <c r="S30" s="14">
        <v>0</v>
      </c>
      <c r="T30" s="14">
        <v>1522040</v>
      </c>
      <c r="U30" s="14">
        <v>0</v>
      </c>
      <c r="V30" s="10"/>
      <c r="W30" s="10"/>
    </row>
    <row r="31" spans="1:23" s="3" customFormat="1" ht="18" customHeight="1" x14ac:dyDescent="0.25">
      <c r="A31" s="11"/>
      <c r="B31" s="11"/>
      <c r="C31" s="33" t="s">
        <v>18</v>
      </c>
      <c r="D31" s="14">
        <v>2563703</v>
      </c>
      <c r="E31" s="14">
        <v>3023445</v>
      </c>
      <c r="F31" s="14">
        <v>2790166</v>
      </c>
      <c r="G31" s="12">
        <v>2715605</v>
      </c>
      <c r="H31" s="13">
        <v>2751402</v>
      </c>
      <c r="I31" s="14">
        <v>49029</v>
      </c>
      <c r="J31" s="14">
        <v>727266</v>
      </c>
      <c r="K31" s="14">
        <v>562678</v>
      </c>
      <c r="L31" s="14">
        <v>299138</v>
      </c>
      <c r="M31" s="14">
        <v>0</v>
      </c>
      <c r="N31" s="14">
        <v>121563</v>
      </c>
      <c r="O31" s="14">
        <v>47536</v>
      </c>
      <c r="P31" s="14">
        <v>279050</v>
      </c>
      <c r="Q31" s="14">
        <v>131140</v>
      </c>
      <c r="R31" s="14">
        <v>164127</v>
      </c>
      <c r="S31" s="14">
        <v>30847</v>
      </c>
      <c r="T31" s="14">
        <v>339028</v>
      </c>
      <c r="U31" s="14">
        <v>0</v>
      </c>
      <c r="V31" s="10"/>
      <c r="W31" s="10"/>
    </row>
    <row r="32" spans="1:23" s="3" customFormat="1" ht="18" customHeight="1" x14ac:dyDescent="0.25">
      <c r="A32" s="11"/>
      <c r="B32" s="11"/>
      <c r="C32" s="33" t="s">
        <v>27</v>
      </c>
      <c r="D32" s="14">
        <v>11530959</v>
      </c>
      <c r="E32" s="14">
        <v>13965990</v>
      </c>
      <c r="F32" s="14">
        <v>13620348</v>
      </c>
      <c r="G32" s="12">
        <v>11298071</v>
      </c>
      <c r="H32" s="13">
        <v>11522795</v>
      </c>
      <c r="I32" s="14">
        <v>89671</v>
      </c>
      <c r="J32" s="14">
        <v>2172186</v>
      </c>
      <c r="K32" s="14">
        <v>2531449</v>
      </c>
      <c r="L32" s="14">
        <v>1740394</v>
      </c>
      <c r="M32" s="14">
        <v>18</v>
      </c>
      <c r="N32" s="14">
        <v>1143896</v>
      </c>
      <c r="O32" s="14">
        <v>237357</v>
      </c>
      <c r="P32" s="14">
        <v>786052</v>
      </c>
      <c r="Q32" s="14">
        <v>403171</v>
      </c>
      <c r="R32" s="14">
        <v>832314</v>
      </c>
      <c r="S32" s="14">
        <v>50153</v>
      </c>
      <c r="T32" s="14">
        <v>1536134</v>
      </c>
      <c r="U32" s="14">
        <v>0</v>
      </c>
      <c r="V32" s="10"/>
      <c r="W32" s="10"/>
    </row>
    <row r="33" spans="1:29" s="3" customFormat="1" ht="18" customHeight="1" x14ac:dyDescent="0.25">
      <c r="A33" s="11"/>
      <c r="B33" s="11"/>
      <c r="C33" s="33" t="s">
        <v>19</v>
      </c>
      <c r="D33" s="12">
        <v>3460033</v>
      </c>
      <c r="E33" s="12">
        <v>3605468</v>
      </c>
      <c r="F33" s="12">
        <v>3413828</v>
      </c>
      <c r="G33" s="12">
        <v>3730308</v>
      </c>
      <c r="H33" s="13">
        <v>4201425</v>
      </c>
      <c r="I33" s="12">
        <v>48561</v>
      </c>
      <c r="J33" s="12">
        <v>911458</v>
      </c>
      <c r="K33" s="12">
        <v>582621</v>
      </c>
      <c r="L33" s="12">
        <v>195540</v>
      </c>
      <c r="M33" s="12">
        <v>0</v>
      </c>
      <c r="N33" s="12">
        <v>558181</v>
      </c>
      <c r="O33" s="12">
        <v>91438</v>
      </c>
      <c r="P33" s="12">
        <v>498526</v>
      </c>
      <c r="Q33" s="12">
        <v>99606</v>
      </c>
      <c r="R33" s="12">
        <v>607953</v>
      </c>
      <c r="S33" s="12">
        <v>1419</v>
      </c>
      <c r="T33" s="12">
        <v>606122</v>
      </c>
      <c r="U33" s="15">
        <v>0</v>
      </c>
      <c r="V33" s="10"/>
      <c r="W33" s="10"/>
    </row>
    <row r="34" spans="1:29" s="3" customFormat="1" ht="18" customHeight="1" x14ac:dyDescent="0.25">
      <c r="A34" s="27"/>
      <c r="B34" s="27"/>
      <c r="C34" s="28" t="s">
        <v>28</v>
      </c>
      <c r="D34" s="29">
        <v>13744005</v>
      </c>
      <c r="E34" s="29">
        <v>14945203</v>
      </c>
      <c r="F34" s="29">
        <v>13110725</v>
      </c>
      <c r="G34" s="36">
        <v>12130960</v>
      </c>
      <c r="H34" s="34">
        <v>12295245</v>
      </c>
      <c r="I34" s="29">
        <v>110712</v>
      </c>
      <c r="J34" s="29">
        <v>1370630</v>
      </c>
      <c r="K34" s="29">
        <v>3847734</v>
      </c>
      <c r="L34" s="29">
        <v>1004042</v>
      </c>
      <c r="M34" s="29">
        <v>15113</v>
      </c>
      <c r="N34" s="29">
        <v>527819</v>
      </c>
      <c r="O34" s="29">
        <v>443617</v>
      </c>
      <c r="P34" s="29">
        <v>1424686</v>
      </c>
      <c r="Q34" s="29">
        <v>635691</v>
      </c>
      <c r="R34" s="29">
        <v>1129887</v>
      </c>
      <c r="S34" s="29">
        <v>25376</v>
      </c>
      <c r="T34" s="29">
        <v>1759938</v>
      </c>
      <c r="U34" s="29">
        <v>0</v>
      </c>
      <c r="V34" s="10"/>
      <c r="W34" s="10"/>
    </row>
    <row r="35" spans="1:29" s="3" customFormat="1" ht="13" x14ac:dyDescent="0.25">
      <c r="A35" s="17" t="s">
        <v>47</v>
      </c>
      <c r="C35" s="11"/>
      <c r="D35" s="13"/>
      <c r="E35" s="13"/>
      <c r="F35" s="12"/>
      <c r="G35" s="12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</row>
    <row r="36" spans="1:29" s="3" customFormat="1" ht="13" x14ac:dyDescent="0.25">
      <c r="A36" s="3" t="s">
        <v>30</v>
      </c>
      <c r="E36" s="16"/>
      <c r="F36" s="14"/>
      <c r="G36" s="14"/>
      <c r="H36" s="16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</row>
    <row r="37" spans="1:29" ht="16.5" x14ac:dyDescent="0.25">
      <c r="A37" s="3" t="s">
        <v>46</v>
      </c>
      <c r="E37" s="16"/>
      <c r="F37" s="14"/>
      <c r="G37" s="14"/>
      <c r="H37" s="16"/>
      <c r="I37" s="18"/>
      <c r="J37" s="18"/>
      <c r="K37" s="35"/>
      <c r="L37" s="35"/>
      <c r="M37" s="35"/>
      <c r="N37" s="18"/>
      <c r="O37" s="18"/>
      <c r="P37" s="18"/>
      <c r="Q37" s="18"/>
    </row>
    <row r="38" spans="1:29" ht="18" customHeight="1" x14ac:dyDescent="0.25">
      <c r="A38" s="10"/>
      <c r="B38" s="16"/>
      <c r="C38" s="16"/>
      <c r="D38" s="18"/>
      <c r="E38" s="18"/>
      <c r="F38" s="14"/>
      <c r="G38" s="14"/>
      <c r="H38" s="18"/>
      <c r="I38" s="18"/>
      <c r="J38" s="18"/>
      <c r="K38" s="18"/>
      <c r="L38" s="18"/>
      <c r="M38" s="18"/>
      <c r="N38" s="18"/>
      <c r="O38" s="18"/>
      <c r="P38" s="18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</row>
    <row r="39" spans="1:29" ht="18" customHeight="1" x14ac:dyDescent="0.25">
      <c r="E39" s="13"/>
      <c r="F39" s="12"/>
      <c r="G39" s="12"/>
      <c r="H39" s="13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8"/>
    </row>
    <row r="40" spans="1:29" ht="18" customHeight="1" x14ac:dyDescent="0.25">
      <c r="E40" s="16"/>
      <c r="F40" s="14"/>
      <c r="G40" s="14"/>
      <c r="H40" s="16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</row>
    <row r="41" spans="1:29" ht="18" customHeight="1" x14ac:dyDescent="0.25">
      <c r="E41" s="16"/>
      <c r="F41" s="14"/>
      <c r="G41" s="14"/>
      <c r="H41" s="16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</row>
    <row r="42" spans="1:29" ht="18" customHeight="1" x14ac:dyDescent="0.25">
      <c r="E42" s="16"/>
      <c r="F42" s="14"/>
      <c r="G42" s="14"/>
      <c r="H42" s="16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</row>
    <row r="43" spans="1:29" ht="18" customHeight="1" x14ac:dyDescent="0.25">
      <c r="E43" s="16"/>
      <c r="F43" s="14"/>
      <c r="G43" s="14"/>
      <c r="H43" s="16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</row>
    <row r="44" spans="1:29" ht="18" customHeight="1" x14ac:dyDescent="0.25">
      <c r="E44" s="16"/>
      <c r="F44" s="14"/>
      <c r="G44" s="14"/>
      <c r="H44" s="16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</row>
    <row r="45" spans="1:29" ht="18" customHeight="1" x14ac:dyDescent="0.25">
      <c r="E45" s="13"/>
      <c r="F45" s="12"/>
      <c r="G45" s="12"/>
      <c r="H45" s="13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8"/>
    </row>
    <row r="46" spans="1:29" ht="18" customHeight="1" x14ac:dyDescent="0.25">
      <c r="E46" s="16"/>
      <c r="F46" s="14"/>
      <c r="G46" s="14"/>
      <c r="H46" s="16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</row>
    <row r="47" spans="1:29" ht="18" customHeight="1" x14ac:dyDescent="0.25">
      <c r="E47" s="13"/>
      <c r="F47" s="12"/>
      <c r="G47" s="12"/>
      <c r="H47" s="13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8"/>
    </row>
    <row r="48" spans="1:29" ht="18" customHeight="1" x14ac:dyDescent="0.25">
      <c r="E48" s="16"/>
      <c r="F48" s="14"/>
      <c r="G48" s="14"/>
      <c r="H48" s="16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</row>
    <row r="49" spans="5:21" ht="18" customHeight="1" x14ac:dyDescent="0.25">
      <c r="E49" s="16"/>
      <c r="F49" s="14"/>
      <c r="G49" s="14"/>
      <c r="H49" s="16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5:21" ht="18" customHeight="1" x14ac:dyDescent="0.25">
      <c r="E50" s="16"/>
      <c r="F50" s="14"/>
      <c r="G50" s="14"/>
      <c r="H50" s="16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5:21" ht="18" customHeight="1" x14ac:dyDescent="0.25">
      <c r="E51" s="16"/>
      <c r="F51" s="14"/>
      <c r="G51" s="14"/>
      <c r="H51" s="16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</row>
    <row r="52" spans="5:21" ht="18" customHeight="1" x14ac:dyDescent="0.25"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4" spans="5:21" ht="18" customHeight="1" x14ac:dyDescent="0.25">
      <c r="E54" s="20"/>
      <c r="F54" s="10"/>
      <c r="G54" s="10"/>
      <c r="H54" s="20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</row>
  </sheetData>
  <mergeCells count="11">
    <mergeCell ref="B23:C23"/>
    <mergeCell ref="A1:U1"/>
    <mergeCell ref="A3:C4"/>
    <mergeCell ref="D3:D4"/>
    <mergeCell ref="E3:E4"/>
    <mergeCell ref="F3:F4"/>
    <mergeCell ref="G3:G4"/>
    <mergeCell ref="A6:C6"/>
    <mergeCell ref="B7:C7"/>
    <mergeCell ref="H3:H4"/>
    <mergeCell ref="B8:C8"/>
  </mergeCells>
  <phoneticPr fontId="1"/>
  <printOptions horizontalCentered="1" verticalCentered="1"/>
  <pageMargins left="0.39370078740157483" right="0" top="0.19685039370078741" bottom="0" header="0.51181102362204722" footer="0.31496062992125984"/>
  <pageSetup paperSize="8" scale="70" orientation="landscape" r:id="rId1"/>
  <headerFooter alignWithMargins="0">
    <oddFooter>&amp;L&amp;10&amp;Z&amp;F&amp;D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16-12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京都府統計書</dc:title>
  <dc:creator>京都府</dc:creator>
  <cp:lastModifiedBy>藤本　直子（会任）</cp:lastModifiedBy>
  <cp:lastPrinted>2024-08-20T07:19:59Z</cp:lastPrinted>
  <dcterms:created xsi:type="dcterms:W3CDTF">2001-07-04T01:25:32Z</dcterms:created>
  <dcterms:modified xsi:type="dcterms:W3CDTF">2025-02-17T01:01:24Z</dcterms:modified>
</cp:coreProperties>
</file>