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Jm0026-smb1\総合政策環境部\各課専用\企画統計課\情報分析担当\【地域分析（環境改善委託事業）】\07fy\07 HP作成\03原稿・構築作業\analysis\analyze\"/>
    </mc:Choice>
  </mc:AlternateContent>
  <xr:revisionPtr revIDLastSave="0" documentId="13_ncr:1_{1E252FDB-04A5-4C16-A331-3E89CD3A8E67}" xr6:coauthVersionLast="47" xr6:coauthVersionMax="47" xr10:uidLastSave="{00000000-0000-0000-0000-000000000000}"/>
  <bookViews>
    <workbookView xWindow="-110" yWindow="-110" windowWidth="19420" windowHeight="10300" xr2:uid="{80BFC3B6-1D23-49DB-8BF5-77709C17D44F}"/>
  </bookViews>
  <sheets>
    <sheet name="記入シート" sheetId="1" r:id="rId1"/>
    <sheet name="記入例 " sheetId="4" r:id="rId2"/>
  </sheets>
  <definedNames>
    <definedName name="_xlnm.Print_Area" localSheetId="0">記入シート!$A$1:$U$30</definedName>
    <definedName name="_xlnm.Print_Area" localSheetId="1">'記入例 '!$A$1:$U$30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4" l="1"/>
  <c r="B24" i="4"/>
  <c r="N21" i="4"/>
  <c r="C21" i="4"/>
  <c r="B21" i="4"/>
  <c r="S20" i="4"/>
  <c r="N20" i="4"/>
  <c r="H20" i="4"/>
  <c r="C20" i="4"/>
  <c r="B20" i="4"/>
  <c r="M17" i="4"/>
  <c r="M16" i="4"/>
  <c r="M15" i="4"/>
  <c r="M14" i="4"/>
  <c r="M13" i="4"/>
  <c r="M12" i="4"/>
  <c r="M11" i="4"/>
  <c r="M10" i="4"/>
  <c r="M9" i="4"/>
  <c r="M20" i="4" s="1"/>
  <c r="M8" i="4"/>
  <c r="M7" i="4"/>
  <c r="M6" i="4"/>
  <c r="M21" i="4" s="1"/>
</calcChain>
</file>

<file path=xl/sharedStrings.xml><?xml version="1.0" encoding="utf-8"?>
<sst xmlns="http://schemas.openxmlformats.org/spreadsheetml/2006/main" count="245" uniqueCount="30">
  <si>
    <t>4月</t>
    <rPh sb="1" eb="2">
      <t>ガツ</t>
    </rPh>
    <phoneticPr fontId="2"/>
  </si>
  <si>
    <t>5月</t>
  </si>
  <si>
    <t>6月</t>
  </si>
  <si>
    <t>7月</t>
  </si>
  <si>
    <t>8月</t>
  </si>
  <si>
    <t>9月</t>
  </si>
  <si>
    <t>10月</t>
  </si>
  <si>
    <t>11月</t>
  </si>
  <si>
    <t>12月</t>
  </si>
  <si>
    <t>1月</t>
  </si>
  <si>
    <t>2月</t>
  </si>
  <si>
    <t>3月</t>
  </si>
  <si>
    <t>出生数</t>
    <rPh sb="0" eb="3">
      <t>シュッショウスウ</t>
    </rPh>
    <phoneticPr fontId="2"/>
  </si>
  <si>
    <t>月</t>
    <rPh sb="0" eb="1">
      <t>ツキ</t>
    </rPh>
    <phoneticPr fontId="2"/>
  </si>
  <si>
    <t>人</t>
    <rPh sb="0" eb="1">
      <t>ニン</t>
    </rPh>
    <phoneticPr fontId="2"/>
  </si>
  <si>
    <t>単位</t>
    <rPh sb="0" eb="2">
      <t>タンイ</t>
    </rPh>
    <phoneticPr fontId="2"/>
  </si>
  <si>
    <t>●1か月間で生まれた人数</t>
    <rPh sb="3" eb="5">
      <t>ゲツカン</t>
    </rPh>
    <rPh sb="6" eb="7">
      <t>ウ</t>
    </rPh>
    <rPh sb="10" eb="11">
      <t>ニン</t>
    </rPh>
    <rPh sb="11" eb="12">
      <t>カズ</t>
    </rPh>
    <phoneticPr fontId="2"/>
  </si>
  <si>
    <t>人/日</t>
    <rPh sb="0" eb="1">
      <t>ニン</t>
    </rPh>
    <rPh sb="2" eb="3">
      <t>ヒ</t>
    </rPh>
    <phoneticPr fontId="2"/>
  </si>
  <si>
    <t>人数</t>
    <rPh sb="0" eb="2">
      <t>ニンズウ</t>
    </rPh>
    <phoneticPr fontId="2"/>
  </si>
  <si>
    <t>人数</t>
    <rPh sb="0" eb="1">
      <t>ヒト</t>
    </rPh>
    <rPh sb="1" eb="2">
      <t>スウ</t>
    </rPh>
    <phoneticPr fontId="2"/>
  </si>
  <si>
    <t>↓</t>
    <phoneticPr fontId="2"/>
  </si>
  <si>
    <r>
      <t xml:space="preserve">一番多い月
</t>
    </r>
    <r>
      <rPr>
        <b/>
        <sz val="11"/>
        <color theme="1"/>
        <rFont val="游ゴシック"/>
        <family val="3"/>
        <charset val="128"/>
        <scheme val="minor"/>
      </rPr>
      <t>最大値</t>
    </r>
    <rPh sb="0" eb="2">
      <t>イチバン</t>
    </rPh>
    <rPh sb="2" eb="3">
      <t>オオ</t>
    </rPh>
    <rPh sb="4" eb="5">
      <t>ツキ</t>
    </rPh>
    <rPh sb="6" eb="9">
      <t>サイダイチ</t>
    </rPh>
    <phoneticPr fontId="2"/>
  </si>
  <si>
    <r>
      <t xml:space="preserve">一番少ない月
</t>
    </r>
    <r>
      <rPr>
        <b/>
        <sz val="11"/>
        <color theme="1"/>
        <rFont val="游ゴシック"/>
        <family val="3"/>
        <charset val="128"/>
        <scheme val="minor"/>
      </rPr>
      <t>最小値</t>
    </r>
    <rPh sb="0" eb="2">
      <t>イチバン</t>
    </rPh>
    <rPh sb="2" eb="3">
      <t>スク</t>
    </rPh>
    <rPh sb="5" eb="6">
      <t>ツキ</t>
    </rPh>
    <rPh sb="7" eb="10">
      <t>サイショウチ</t>
    </rPh>
    <phoneticPr fontId="2"/>
  </si>
  <si>
    <r>
      <t>1月当たりの生まれた人数（</t>
    </r>
    <r>
      <rPr>
        <b/>
        <sz val="12"/>
        <color theme="1"/>
        <rFont val="游ゴシック"/>
        <family val="3"/>
        <charset val="128"/>
        <scheme val="minor"/>
      </rPr>
      <t>平均値</t>
    </r>
    <r>
      <rPr>
        <sz val="12"/>
        <color theme="1"/>
        <rFont val="游ゴシック"/>
        <family val="2"/>
        <charset val="128"/>
        <scheme val="minor"/>
      </rPr>
      <t>）</t>
    </r>
    <rPh sb="1" eb="2">
      <t>ツキ</t>
    </rPh>
    <rPh sb="2" eb="3">
      <t>トウ</t>
    </rPh>
    <rPh sb="6" eb="7">
      <t>ウ</t>
    </rPh>
    <rPh sb="10" eb="12">
      <t>ニンズウ</t>
    </rPh>
    <rPh sb="13" eb="16">
      <t>ヘイキンチ</t>
    </rPh>
    <phoneticPr fontId="2"/>
  </si>
  <si>
    <r>
      <t xml:space="preserve">真ん中の値
</t>
    </r>
    <r>
      <rPr>
        <b/>
        <sz val="11"/>
        <color theme="1"/>
        <rFont val="游ゴシック"/>
        <family val="3"/>
        <charset val="128"/>
        <scheme val="minor"/>
      </rPr>
      <t>中央値</t>
    </r>
    <rPh sb="0" eb="1">
      <t>マ</t>
    </rPh>
    <rPh sb="2" eb="3">
      <t>ナカ</t>
    </rPh>
    <rPh sb="4" eb="5">
      <t>アタイ</t>
    </rPh>
    <rPh sb="6" eb="8">
      <t>チュウオウ</t>
    </rPh>
    <rPh sb="8" eb="9">
      <t>チ</t>
    </rPh>
    <phoneticPr fontId="2"/>
  </si>
  <si>
    <t>データの大きさ順に並べてみよう</t>
    <rPh sb="4" eb="5">
      <t>オオ</t>
    </rPh>
    <rPh sb="7" eb="8">
      <t>ジュン</t>
    </rPh>
    <rPh sb="9" eb="10">
      <t>ナラ</t>
    </rPh>
    <phoneticPr fontId="2"/>
  </si>
  <si>
    <t>●月別の1日あたりの生まれた人数</t>
    <rPh sb="1" eb="3">
      <t>ツキベツ</t>
    </rPh>
    <rPh sb="5" eb="6">
      <t>ニチ</t>
    </rPh>
    <rPh sb="10" eb="11">
      <t>ウ</t>
    </rPh>
    <rPh sb="14" eb="15">
      <t>ニン</t>
    </rPh>
    <rPh sb="15" eb="16">
      <t>カズ</t>
    </rPh>
    <phoneticPr fontId="2"/>
  </si>
  <si>
    <r>
      <t>1日当たりの生まれた人数（</t>
    </r>
    <r>
      <rPr>
        <b/>
        <sz val="12"/>
        <color theme="1"/>
        <rFont val="游ゴシック"/>
        <family val="3"/>
        <charset val="128"/>
        <scheme val="minor"/>
      </rPr>
      <t>平均値</t>
    </r>
    <r>
      <rPr>
        <sz val="12"/>
        <color theme="1"/>
        <rFont val="游ゴシック"/>
        <family val="2"/>
        <charset val="128"/>
        <scheme val="minor"/>
      </rPr>
      <t>）</t>
    </r>
    <rPh sb="1" eb="2">
      <t>ニチ</t>
    </rPh>
    <rPh sb="2" eb="3">
      <t>トウ</t>
    </rPh>
    <rPh sb="6" eb="7">
      <t>ウ</t>
    </rPh>
    <rPh sb="10" eb="12">
      <t>ニンズウ</t>
    </rPh>
    <rPh sb="13" eb="16">
      <t>ヘイキンチ</t>
    </rPh>
    <phoneticPr fontId="2"/>
  </si>
  <si>
    <t>調べた年度</t>
    <rPh sb="0" eb="1">
      <t>シラ</t>
    </rPh>
    <rPh sb="3" eb="4">
      <t>トシ</t>
    </rPh>
    <rPh sb="4" eb="5">
      <t>ド</t>
    </rPh>
    <phoneticPr fontId="2"/>
  </si>
  <si>
    <t>年度</t>
    <rPh sb="0" eb="1">
      <t>ネン</t>
    </rPh>
    <rPh sb="1" eb="2">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</si>
</sst>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sz val="20"/>
      <color theme="1"/>
      <name val="游ゴシック"/>
      <family val="3"/>
      <charset val="128"/>
      <scheme val="minor"/>
    </font>
    <font>
      <b/>
      <sz val="11"/>
      <color theme="1"/>
      <name val="游ゴシック"/>
      <family val="3"/>
      <charset val="128"/>
      <scheme val="minor"/>
    </font>
    <font>
      <sz val="14"/>
      <color theme="1"/>
      <name val="游ゴシック"/>
      <family val="2"/>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s>
  <fills count="3">
    <fill>
      <patternFill patternType="none"/>
    </fill>
    <fill>
      <patternFill patternType="gray125"/>
    </fill>
    <fill>
      <patternFill patternType="solid">
        <fgColor rgb="FFDCF2C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dashDotDot">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
    <xf numFmtId="0" fontId="0" fillId="0" borderId="0" xfId="0">
      <alignment vertical="center"/>
    </xf>
    <xf numFmtId="0" fontId="0" fillId="0" borderId="1" xfId="0" applyBorder="1">
      <alignment vertical="center"/>
    </xf>
    <xf numFmtId="0" fontId="3" fillId="0" borderId="0" xfId="0" applyFont="1">
      <alignment vertical="center"/>
    </xf>
    <xf numFmtId="0" fontId="3"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0" fillId="0" borderId="1" xfId="0" applyBorder="1" applyAlignment="1">
      <alignment horizontal="center" vertical="center" wrapText="1"/>
    </xf>
    <xf numFmtId="0" fontId="7" fillId="0" borderId="0" xfId="0" applyFont="1" applyAlignment="1">
      <alignment horizontal="center" vertical="center"/>
    </xf>
    <xf numFmtId="0" fontId="3" fillId="0" borderId="2" xfId="0" applyFont="1" applyBorder="1">
      <alignment vertical="center"/>
    </xf>
    <xf numFmtId="0" fontId="3" fillId="0" borderId="2"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9" fillId="0" borderId="0" xfId="0" applyFont="1" applyAlignment="1">
      <alignment horizontal="center" vertical="center"/>
    </xf>
    <xf numFmtId="0" fontId="3" fillId="2" borderId="0" xfId="0" applyFont="1" applyFill="1">
      <alignment vertical="center"/>
    </xf>
    <xf numFmtId="0" fontId="3" fillId="2" borderId="3" xfId="0" applyFont="1" applyFill="1" applyBorder="1">
      <alignment vertical="center"/>
    </xf>
    <xf numFmtId="0" fontId="3" fillId="2" borderId="1" xfId="0" applyFont="1" applyFill="1" applyBorder="1">
      <alignment vertical="center"/>
    </xf>
    <xf numFmtId="0" fontId="0" fillId="2" borderId="1" xfId="0" applyFill="1" applyBorder="1">
      <alignment vertical="center"/>
    </xf>
    <xf numFmtId="0" fontId="3" fillId="2" borderId="1" xfId="0" applyFont="1" applyFill="1" applyBorder="1" applyAlignment="1">
      <alignment horizontal="center" vertical="center"/>
    </xf>
    <xf numFmtId="38" fontId="3" fillId="2" borderId="3" xfId="1" applyFont="1" applyFill="1" applyBorder="1">
      <alignment vertical="center"/>
    </xf>
    <xf numFmtId="38" fontId="3" fillId="2" borderId="1" xfId="1" applyFont="1" applyFill="1" applyBorder="1">
      <alignment vertical="center"/>
    </xf>
    <xf numFmtId="38" fontId="6" fillId="2" borderId="1" xfId="1" applyFont="1" applyFill="1" applyBorder="1">
      <alignment vertical="center"/>
    </xf>
    <xf numFmtId="38" fontId="6" fillId="2" borderId="1" xfId="0" applyNumberFormat="1" applyFont="1" applyFill="1" applyBorder="1">
      <alignment vertical="center"/>
    </xf>
    <xf numFmtId="0" fontId="6" fillId="2" borderId="1" xfId="0" applyFont="1" applyFill="1" applyBorder="1" applyAlignment="1">
      <alignment horizontal="center" vertical="center"/>
    </xf>
    <xf numFmtId="38" fontId="3" fillId="2" borderId="1" xfId="0" applyNumberFormat="1" applyFont="1" applyFill="1" applyBorder="1">
      <alignment vertical="center"/>
    </xf>
    <xf numFmtId="38" fontId="3" fillId="2" borderId="0" xfId="1" applyFont="1" applyFill="1">
      <alignment vertical="center"/>
    </xf>
    <xf numFmtId="0" fontId="6" fillId="0" borderId="0" xfId="0" applyFont="1">
      <alignmen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DCF2CB"/>
      <color rgb="FFE9F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○○年の月別出生数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571307228854723"/>
          <c:y val="0.1504163604357365"/>
          <c:w val="0.86269568947918895"/>
          <c:h val="0.74347042934144558"/>
        </c:manualLayout>
      </c:layout>
      <c:barChart>
        <c:barDir val="col"/>
        <c:grouping val="clustered"/>
        <c:varyColors val="0"/>
        <c:ser>
          <c:idx val="0"/>
          <c:order val="0"/>
          <c:spPr>
            <a:solidFill>
              <a:schemeClr val="accent1"/>
            </a:solidFill>
            <a:ln>
              <a:noFill/>
            </a:ln>
            <a:effectLst/>
          </c:spPr>
          <c:invertIfNegative val="0"/>
          <c:cat>
            <c:strRef>
              <c:f>'記入例 '!$A$6:$A$17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'記入例 '!$B$6:$B$17</c:f>
              <c:numCache>
                <c:formatCode>#,##0_);[Red]\(#,##0\)</c:formatCode>
                <c:ptCount val="12"/>
                <c:pt idx="0">
                  <c:v>83410</c:v>
                </c:pt>
                <c:pt idx="1">
                  <c:v>83831</c:v>
                </c:pt>
                <c:pt idx="2">
                  <c:v>83202</c:v>
                </c:pt>
                <c:pt idx="3">
                  <c:v>88614</c:v>
                </c:pt>
                <c:pt idx="4">
                  <c:v>86359</c:v>
                </c:pt>
                <c:pt idx="5">
                  <c:v>86833</c:v>
                </c:pt>
                <c:pt idx="6">
                  <c:v>85826</c:v>
                </c:pt>
                <c:pt idx="7">
                  <c:v>80660</c:v>
                </c:pt>
                <c:pt idx="8">
                  <c:v>84309</c:v>
                </c:pt>
                <c:pt idx="9">
                  <c:v>82292</c:v>
                </c:pt>
                <c:pt idx="10">
                  <c:v>76766</c:v>
                </c:pt>
                <c:pt idx="11">
                  <c:v>81210</c:v>
                </c:pt>
              </c:numCache>
            </c:numRef>
          </c:val>
          <c:extLst>
            <c:ext xmlns:c16="http://schemas.microsoft.com/office/drawing/2014/chart" uri="{C3380CC4-5D6E-409C-BE32-E72D297353CC}">
              <c16:uniqueId val="{00000000-A041-406C-B320-94E1430584E5}"/>
            </c:ext>
          </c:extLst>
        </c:ser>
        <c:dLbls>
          <c:showLegendKey val="0"/>
          <c:showVal val="0"/>
          <c:showCatName val="0"/>
          <c:showSerName val="0"/>
          <c:showPercent val="0"/>
          <c:showBubbleSize val="0"/>
        </c:dLbls>
        <c:gapWidth val="74"/>
        <c:overlap val="-27"/>
        <c:axId val="186750528"/>
        <c:axId val="172116960"/>
      </c:barChart>
      <c:catAx>
        <c:axId val="18675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72116960"/>
        <c:crosses val="autoZero"/>
        <c:auto val="1"/>
        <c:lblAlgn val="ctr"/>
        <c:lblOffset val="100"/>
        <c:noMultiLvlLbl val="0"/>
      </c:catAx>
      <c:valAx>
        <c:axId val="1721169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6750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〇〇年の月別</a:t>
            </a:r>
            <a:r>
              <a:rPr lang="ja-JP" altLang="en-US" baseline="0"/>
              <a:t> </a:t>
            </a:r>
            <a:r>
              <a:rPr lang="en-US" altLang="ja-JP"/>
              <a:t>1</a:t>
            </a:r>
            <a:r>
              <a:rPr lang="ja-JP" altLang="en-US"/>
              <a:t>日当たり平均出生数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724282890545574"/>
          <c:y val="0.15272965410489969"/>
          <c:w val="0.8572802530281497"/>
          <c:h val="0.75162259041273982"/>
        </c:manualLayout>
      </c:layout>
      <c:barChart>
        <c:barDir val="col"/>
        <c:grouping val="clustered"/>
        <c:varyColors val="0"/>
        <c:ser>
          <c:idx val="0"/>
          <c:order val="0"/>
          <c:tx>
            <c:strRef>
              <c:f>'記入例 '!$S$3</c:f>
              <c:strCache>
                <c:ptCount val="1"/>
              </c:strCache>
            </c:strRef>
          </c:tx>
          <c:spPr>
            <a:solidFill>
              <a:schemeClr val="accent2">
                <a:lumMod val="60000"/>
                <a:lumOff val="40000"/>
              </a:schemeClr>
            </a:solidFill>
            <a:ln>
              <a:noFill/>
            </a:ln>
            <a:effectLst/>
          </c:spPr>
          <c:invertIfNegative val="0"/>
          <c:cat>
            <c:strRef>
              <c:f>'記入例 '!$R$6:$R$17</c:f>
              <c:strCache>
                <c:ptCount val="12"/>
                <c:pt idx="0">
                  <c:v>3月</c:v>
                </c:pt>
                <c:pt idx="1">
                  <c:v>1月</c:v>
                </c:pt>
                <c:pt idx="2">
                  <c:v>11月</c:v>
                </c:pt>
                <c:pt idx="3">
                  <c:v>5月</c:v>
                </c:pt>
                <c:pt idx="4">
                  <c:v>12月</c:v>
                </c:pt>
                <c:pt idx="5">
                  <c:v>2月</c:v>
                </c:pt>
                <c:pt idx="6">
                  <c:v>10月</c:v>
                </c:pt>
                <c:pt idx="7">
                  <c:v>6月</c:v>
                </c:pt>
                <c:pt idx="8">
                  <c:v>4月</c:v>
                </c:pt>
                <c:pt idx="9">
                  <c:v>8月</c:v>
                </c:pt>
                <c:pt idx="10">
                  <c:v>7月</c:v>
                </c:pt>
                <c:pt idx="11">
                  <c:v>9月</c:v>
                </c:pt>
              </c:strCache>
            </c:strRef>
          </c:cat>
          <c:val>
            <c:numRef>
              <c:f>'記入例 '!$S$6:$S$17</c:f>
              <c:numCache>
                <c:formatCode>#,##0_);[Red]\(#,##0\)</c:formatCode>
                <c:ptCount val="12"/>
                <c:pt idx="0">
                  <c:v>2619.6774193548385</c:v>
                </c:pt>
                <c:pt idx="1">
                  <c:v>2654.5806451612902</c:v>
                </c:pt>
                <c:pt idx="2">
                  <c:v>2688.6666666666665</c:v>
                </c:pt>
                <c:pt idx="3">
                  <c:v>2704.2258064516127</c:v>
                </c:pt>
                <c:pt idx="4">
                  <c:v>2719.6451612903224</c:v>
                </c:pt>
                <c:pt idx="5">
                  <c:v>2741.6428571428573</c:v>
                </c:pt>
                <c:pt idx="6">
                  <c:v>2768.5806451612902</c:v>
                </c:pt>
                <c:pt idx="7">
                  <c:v>2773.4</c:v>
                </c:pt>
                <c:pt idx="8">
                  <c:v>2780.3333333333335</c:v>
                </c:pt>
                <c:pt idx="9">
                  <c:v>2785.7741935483873</c:v>
                </c:pt>
                <c:pt idx="10">
                  <c:v>2858.516129032258</c:v>
                </c:pt>
                <c:pt idx="11">
                  <c:v>2894.4333333333334</c:v>
                </c:pt>
              </c:numCache>
            </c:numRef>
          </c:val>
          <c:extLst>
            <c:ext xmlns:c16="http://schemas.microsoft.com/office/drawing/2014/chart" uri="{C3380CC4-5D6E-409C-BE32-E72D297353CC}">
              <c16:uniqueId val="{00000000-9ABE-4938-8CCB-ECB39230F9E1}"/>
            </c:ext>
          </c:extLst>
        </c:ser>
        <c:dLbls>
          <c:showLegendKey val="0"/>
          <c:showVal val="0"/>
          <c:showCatName val="0"/>
          <c:showSerName val="0"/>
          <c:showPercent val="0"/>
          <c:showBubbleSize val="0"/>
        </c:dLbls>
        <c:gapWidth val="74"/>
        <c:overlap val="-27"/>
        <c:axId val="2122384816"/>
        <c:axId val="2057964368"/>
      </c:barChart>
      <c:catAx>
        <c:axId val="212238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2057964368"/>
        <c:crosses val="autoZero"/>
        <c:auto val="1"/>
        <c:lblAlgn val="ctr"/>
        <c:lblOffset val="100"/>
        <c:noMultiLvlLbl val="0"/>
      </c:catAx>
      <c:valAx>
        <c:axId val="205796436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1223848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17</xdr:col>
      <xdr:colOff>931794</xdr:colOff>
      <xdr:row>22</xdr:row>
      <xdr:rowOff>259791</xdr:rowOff>
    </xdr:from>
    <xdr:to>
      <xdr:col>19</xdr:col>
      <xdr:colOff>554281</xdr:colOff>
      <xdr:row>29</xdr:row>
      <xdr:rowOff>123690</xdr:rowOff>
    </xdr:to>
    <xdr:pic>
      <xdr:nvPicPr>
        <xdr:cNvPr id="3" name="図 2">
          <a:extLst>
            <a:ext uri="{FF2B5EF4-FFF2-40B4-BE49-F238E27FC236}">
              <a16:creationId xmlns:a16="http://schemas.microsoft.com/office/drawing/2014/main" id="{E7946C89-02B8-D858-EB66-28E2A8B16A31}"/>
            </a:ext>
          </a:extLst>
        </xdr:cNvPr>
        <xdr:cNvPicPr>
          <a:picLocks noChangeAspect="1"/>
        </xdr:cNvPicPr>
      </xdr:nvPicPr>
      <xdr:blipFill>
        <a:blip xmlns:r="http://schemas.openxmlformats.org/officeDocument/2006/relationships" r:embed="rId1"/>
        <a:stretch>
          <a:fillRect/>
        </a:stretch>
      </xdr:blipFill>
      <xdr:spPr>
        <a:xfrm>
          <a:off x="11181522" y="7617508"/>
          <a:ext cx="1810476" cy="1568736"/>
        </a:xfrm>
        <a:prstGeom prst="rect">
          <a:avLst/>
        </a:prstGeom>
      </xdr:spPr>
    </xdr:pic>
    <xdr:clientData/>
  </xdr:twoCellAnchor>
  <xdr:twoCellAnchor>
    <xdr:from>
      <xdr:col>11</xdr:col>
      <xdr:colOff>890379</xdr:colOff>
      <xdr:row>24</xdr:row>
      <xdr:rowOff>151848</xdr:rowOff>
    </xdr:from>
    <xdr:to>
      <xdr:col>17</xdr:col>
      <xdr:colOff>690215</xdr:colOff>
      <xdr:row>29</xdr:row>
      <xdr:rowOff>55217</xdr:rowOff>
    </xdr:to>
    <xdr:sp macro="" textlink="">
      <xdr:nvSpPr>
        <xdr:cNvPr id="4" name="吹き出し: 角を丸めた四角形 3">
          <a:extLst>
            <a:ext uri="{FF2B5EF4-FFF2-40B4-BE49-F238E27FC236}">
              <a16:creationId xmlns:a16="http://schemas.microsoft.com/office/drawing/2014/main" id="{A678912B-F5AA-ABB8-74A5-944CF88E92D5}"/>
            </a:ext>
          </a:extLst>
        </xdr:cNvPr>
        <xdr:cNvSpPr/>
      </xdr:nvSpPr>
      <xdr:spPr>
        <a:xfrm>
          <a:off x="7999618" y="7620000"/>
          <a:ext cx="3492499" cy="1042228"/>
        </a:xfrm>
        <a:custGeom>
          <a:avLst/>
          <a:gdLst>
            <a:gd name="connsiteX0" fmla="*/ 0 w 3492499"/>
            <a:gd name="connsiteY0" fmla="*/ 173708 h 1042228"/>
            <a:gd name="connsiteX1" fmla="*/ 173708 w 3492499"/>
            <a:gd name="connsiteY1" fmla="*/ 0 h 1042228"/>
            <a:gd name="connsiteX2" fmla="*/ 2037291 w 3492499"/>
            <a:gd name="connsiteY2" fmla="*/ 0 h 1042228"/>
            <a:gd name="connsiteX3" fmla="*/ 2037291 w 3492499"/>
            <a:gd name="connsiteY3" fmla="*/ 0 h 1042228"/>
            <a:gd name="connsiteX4" fmla="*/ 2910416 w 3492499"/>
            <a:gd name="connsiteY4" fmla="*/ 0 h 1042228"/>
            <a:gd name="connsiteX5" fmla="*/ 3318791 w 3492499"/>
            <a:gd name="connsiteY5" fmla="*/ 0 h 1042228"/>
            <a:gd name="connsiteX6" fmla="*/ 3492499 w 3492499"/>
            <a:gd name="connsiteY6" fmla="*/ 173708 h 1042228"/>
            <a:gd name="connsiteX7" fmla="*/ 3492499 w 3492499"/>
            <a:gd name="connsiteY7" fmla="*/ 607966 h 1042228"/>
            <a:gd name="connsiteX8" fmla="*/ 3913625 w 3492499"/>
            <a:gd name="connsiteY8" fmla="*/ 587712 h 1042228"/>
            <a:gd name="connsiteX9" fmla="*/ 3492499 w 3492499"/>
            <a:gd name="connsiteY9" fmla="*/ 868523 h 1042228"/>
            <a:gd name="connsiteX10" fmla="*/ 3492499 w 3492499"/>
            <a:gd name="connsiteY10" fmla="*/ 868520 h 1042228"/>
            <a:gd name="connsiteX11" fmla="*/ 3318791 w 3492499"/>
            <a:gd name="connsiteY11" fmla="*/ 1042228 h 1042228"/>
            <a:gd name="connsiteX12" fmla="*/ 2910416 w 3492499"/>
            <a:gd name="connsiteY12" fmla="*/ 1042228 h 1042228"/>
            <a:gd name="connsiteX13" fmla="*/ 2037291 w 3492499"/>
            <a:gd name="connsiteY13" fmla="*/ 1042228 h 1042228"/>
            <a:gd name="connsiteX14" fmla="*/ 2037291 w 3492499"/>
            <a:gd name="connsiteY14" fmla="*/ 1042228 h 1042228"/>
            <a:gd name="connsiteX15" fmla="*/ 173708 w 3492499"/>
            <a:gd name="connsiteY15" fmla="*/ 1042228 h 1042228"/>
            <a:gd name="connsiteX16" fmla="*/ 0 w 3492499"/>
            <a:gd name="connsiteY16" fmla="*/ 868520 h 1042228"/>
            <a:gd name="connsiteX17" fmla="*/ 0 w 3492499"/>
            <a:gd name="connsiteY17" fmla="*/ 868523 h 1042228"/>
            <a:gd name="connsiteX18" fmla="*/ 0 w 3492499"/>
            <a:gd name="connsiteY18" fmla="*/ 607966 h 1042228"/>
            <a:gd name="connsiteX19" fmla="*/ 0 w 3492499"/>
            <a:gd name="connsiteY19" fmla="*/ 607966 h 1042228"/>
            <a:gd name="connsiteX20" fmla="*/ 0 w 3492499"/>
            <a:gd name="connsiteY20" fmla="*/ 173708 h 10422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492499" h="1042228" fill="none" extrusionOk="0">
              <a:moveTo>
                <a:pt x="0" y="173708"/>
              </a:moveTo>
              <a:cubicBezTo>
                <a:pt x="-2024" y="81390"/>
                <a:pt x="91131" y="9927"/>
                <a:pt x="173708" y="0"/>
              </a:cubicBezTo>
              <a:cubicBezTo>
                <a:pt x="438031" y="-94552"/>
                <a:pt x="1304924" y="49662"/>
                <a:pt x="2037291" y="0"/>
              </a:cubicBezTo>
              <a:lnTo>
                <a:pt x="2037291" y="0"/>
              </a:lnTo>
              <a:cubicBezTo>
                <a:pt x="2337105" y="76628"/>
                <a:pt x="2657552" y="62173"/>
                <a:pt x="2910416" y="0"/>
              </a:cubicBezTo>
              <a:cubicBezTo>
                <a:pt x="3102805" y="-4635"/>
                <a:pt x="3134700" y="21761"/>
                <a:pt x="3318791" y="0"/>
              </a:cubicBezTo>
              <a:cubicBezTo>
                <a:pt x="3417707" y="-17040"/>
                <a:pt x="3488465" y="77544"/>
                <a:pt x="3492499" y="173708"/>
              </a:cubicBezTo>
              <a:cubicBezTo>
                <a:pt x="3522775" y="273120"/>
                <a:pt x="3520148" y="425286"/>
                <a:pt x="3492499" y="607966"/>
              </a:cubicBezTo>
              <a:cubicBezTo>
                <a:pt x="3645737" y="592821"/>
                <a:pt x="3803216" y="615594"/>
                <a:pt x="3913625" y="587712"/>
              </a:cubicBezTo>
              <a:cubicBezTo>
                <a:pt x="3742191" y="671639"/>
                <a:pt x="3637258" y="728547"/>
                <a:pt x="3492499" y="868523"/>
              </a:cubicBezTo>
              <a:lnTo>
                <a:pt x="3492499" y="868520"/>
              </a:lnTo>
              <a:cubicBezTo>
                <a:pt x="3494182" y="965516"/>
                <a:pt x="3402719" y="1044863"/>
                <a:pt x="3318791" y="1042228"/>
              </a:cubicBezTo>
              <a:cubicBezTo>
                <a:pt x="3178344" y="1005556"/>
                <a:pt x="2970051" y="1074162"/>
                <a:pt x="2910416" y="1042228"/>
              </a:cubicBezTo>
              <a:cubicBezTo>
                <a:pt x="2718824" y="1108706"/>
                <a:pt x="2268905" y="1085483"/>
                <a:pt x="2037291" y="1042228"/>
              </a:cubicBezTo>
              <a:lnTo>
                <a:pt x="2037291" y="1042228"/>
              </a:lnTo>
              <a:cubicBezTo>
                <a:pt x="1139086" y="948116"/>
                <a:pt x="765270" y="1145623"/>
                <a:pt x="173708" y="1042228"/>
              </a:cubicBezTo>
              <a:cubicBezTo>
                <a:pt x="70235" y="1046454"/>
                <a:pt x="1514" y="968558"/>
                <a:pt x="0" y="868520"/>
              </a:cubicBezTo>
              <a:lnTo>
                <a:pt x="0" y="868523"/>
              </a:lnTo>
              <a:cubicBezTo>
                <a:pt x="-7138" y="746155"/>
                <a:pt x="-23088" y="735338"/>
                <a:pt x="0" y="607966"/>
              </a:cubicBezTo>
              <a:lnTo>
                <a:pt x="0" y="607966"/>
              </a:lnTo>
              <a:cubicBezTo>
                <a:pt x="29485" y="464558"/>
                <a:pt x="-5364" y="362917"/>
                <a:pt x="0" y="173708"/>
              </a:cubicBezTo>
              <a:close/>
            </a:path>
            <a:path w="3492499" h="1042228" stroke="0" extrusionOk="0">
              <a:moveTo>
                <a:pt x="0" y="173708"/>
              </a:moveTo>
              <a:cubicBezTo>
                <a:pt x="-15529" y="68193"/>
                <a:pt x="71954" y="2184"/>
                <a:pt x="173708" y="0"/>
              </a:cubicBezTo>
              <a:cubicBezTo>
                <a:pt x="815440" y="-159989"/>
                <a:pt x="1820022" y="-62189"/>
                <a:pt x="2037291" y="0"/>
              </a:cubicBezTo>
              <a:lnTo>
                <a:pt x="2037291" y="0"/>
              </a:lnTo>
              <a:cubicBezTo>
                <a:pt x="2296293" y="31231"/>
                <a:pt x="2714555" y="-58110"/>
                <a:pt x="2910416" y="0"/>
              </a:cubicBezTo>
              <a:cubicBezTo>
                <a:pt x="3105667" y="-5528"/>
                <a:pt x="3242965" y="27561"/>
                <a:pt x="3318791" y="0"/>
              </a:cubicBezTo>
              <a:cubicBezTo>
                <a:pt x="3433771" y="2259"/>
                <a:pt x="3494441" y="73775"/>
                <a:pt x="3492499" y="173708"/>
              </a:cubicBezTo>
              <a:cubicBezTo>
                <a:pt x="3491113" y="276314"/>
                <a:pt x="3462338" y="561007"/>
                <a:pt x="3492499" y="607966"/>
              </a:cubicBezTo>
              <a:cubicBezTo>
                <a:pt x="3642478" y="578876"/>
                <a:pt x="3764972" y="620038"/>
                <a:pt x="3913625" y="587712"/>
              </a:cubicBezTo>
              <a:cubicBezTo>
                <a:pt x="3797797" y="665899"/>
                <a:pt x="3579079" y="780351"/>
                <a:pt x="3492499" y="868523"/>
              </a:cubicBezTo>
              <a:lnTo>
                <a:pt x="3492499" y="868520"/>
              </a:lnTo>
              <a:cubicBezTo>
                <a:pt x="3474774" y="961589"/>
                <a:pt x="3418497" y="1045311"/>
                <a:pt x="3318791" y="1042228"/>
              </a:cubicBezTo>
              <a:cubicBezTo>
                <a:pt x="3275191" y="1053538"/>
                <a:pt x="2953221" y="1061890"/>
                <a:pt x="2910416" y="1042228"/>
              </a:cubicBezTo>
              <a:cubicBezTo>
                <a:pt x="2538848" y="975491"/>
                <a:pt x="2175124" y="1045914"/>
                <a:pt x="2037291" y="1042228"/>
              </a:cubicBezTo>
              <a:lnTo>
                <a:pt x="2037291" y="1042228"/>
              </a:lnTo>
              <a:cubicBezTo>
                <a:pt x="1442651" y="1177512"/>
                <a:pt x="492538" y="1074686"/>
                <a:pt x="173708" y="1042228"/>
              </a:cubicBezTo>
              <a:cubicBezTo>
                <a:pt x="62984" y="1044656"/>
                <a:pt x="-15326" y="953882"/>
                <a:pt x="0" y="868520"/>
              </a:cubicBezTo>
              <a:lnTo>
                <a:pt x="0" y="868523"/>
              </a:lnTo>
              <a:cubicBezTo>
                <a:pt x="11660" y="789950"/>
                <a:pt x="-15799" y="681182"/>
                <a:pt x="0" y="607966"/>
              </a:cubicBezTo>
              <a:lnTo>
                <a:pt x="0" y="607966"/>
              </a:lnTo>
              <a:cubicBezTo>
                <a:pt x="10758" y="428294"/>
                <a:pt x="3986" y="299756"/>
                <a:pt x="0" y="173708"/>
              </a:cubicBezTo>
              <a:close/>
            </a:path>
          </a:pathLst>
        </a:custGeom>
        <a:solidFill>
          <a:srgbClr val="E9F5FB"/>
        </a:solidFill>
        <a:ln>
          <a:extLst>
            <a:ext uri="{C807C97D-BFC1-408E-A445-0C87EB9F89A2}">
              <ask:lineSketchStyleProps xmlns:ask="http://schemas.microsoft.com/office/drawing/2018/sketchyshapes" sd="1219033472">
                <a:prstGeom prst="wedgeRoundRectCallout">
                  <a:avLst>
                    <a:gd name="adj1" fmla="val 62058"/>
                    <a:gd name="adj2" fmla="val 6390"/>
                    <a:gd name="adj3" fmla="val 16667"/>
                  </a:avLst>
                </a:prstGeom>
                <ask:type>
                  <ask:lineSketchCurved/>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en-US" altLang="ja-JP" sz="1400">
              <a:solidFill>
                <a:schemeClr val="tx1"/>
              </a:solidFill>
              <a:latin typeface="BIZ UDPゴシック" panose="020B0400000000000000" pitchFamily="50" charset="-128"/>
              <a:ea typeface="BIZ UDPゴシック" panose="020B0400000000000000" pitchFamily="50" charset="-128"/>
            </a:rPr>
            <a:t>1</a:t>
          </a:r>
          <a:r>
            <a:rPr kumimoji="1" lang="ja-JP" altLang="en-US" sz="1400">
              <a:solidFill>
                <a:schemeClr val="tx1"/>
              </a:solidFill>
              <a:latin typeface="BIZ UDPゴシック" panose="020B0400000000000000" pitchFamily="50" charset="-128"/>
              <a:ea typeface="BIZ UDPゴシック" panose="020B0400000000000000" pitchFamily="50" charset="-128"/>
            </a:rPr>
            <a:t>日当たりの生まれた人数は月によって日数が違うから少しややこしいです～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237663</xdr:colOff>
      <xdr:row>0</xdr:row>
      <xdr:rowOff>55218</xdr:rowOff>
    </xdr:from>
    <xdr:to>
      <xdr:col>34</xdr:col>
      <xdr:colOff>304338</xdr:colOff>
      <xdr:row>16</xdr:row>
      <xdr:rowOff>264123</xdr:rowOff>
    </xdr:to>
    <xdr:graphicFrame macro="">
      <xdr:nvGraphicFramePr>
        <xdr:cNvPr id="2" name="グラフ 1">
          <a:extLst>
            <a:ext uri="{FF2B5EF4-FFF2-40B4-BE49-F238E27FC236}">
              <a16:creationId xmlns:a16="http://schemas.microsoft.com/office/drawing/2014/main" id="{4A86D2D0-42CF-4974-AACF-B87045792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931794</xdr:colOff>
      <xdr:row>22</xdr:row>
      <xdr:rowOff>259791</xdr:rowOff>
    </xdr:from>
    <xdr:to>
      <xdr:col>19</xdr:col>
      <xdr:colOff>554281</xdr:colOff>
      <xdr:row>29</xdr:row>
      <xdr:rowOff>123690</xdr:rowOff>
    </xdr:to>
    <xdr:pic>
      <xdr:nvPicPr>
        <xdr:cNvPr id="3" name="図 2">
          <a:extLst>
            <a:ext uri="{FF2B5EF4-FFF2-40B4-BE49-F238E27FC236}">
              <a16:creationId xmlns:a16="http://schemas.microsoft.com/office/drawing/2014/main" id="{BF6262B7-A848-45BF-91DE-C6141AF7E0AB}"/>
            </a:ext>
          </a:extLst>
        </xdr:cNvPr>
        <xdr:cNvPicPr>
          <a:picLocks noChangeAspect="1"/>
        </xdr:cNvPicPr>
      </xdr:nvPicPr>
      <xdr:blipFill>
        <a:blip xmlns:r="http://schemas.openxmlformats.org/officeDocument/2006/relationships" r:embed="rId2"/>
        <a:stretch>
          <a:fillRect/>
        </a:stretch>
      </xdr:blipFill>
      <xdr:spPr>
        <a:xfrm>
          <a:off x="11434694" y="7187641"/>
          <a:ext cx="1813237" cy="1578399"/>
        </a:xfrm>
        <a:prstGeom prst="rect">
          <a:avLst/>
        </a:prstGeom>
      </xdr:spPr>
    </xdr:pic>
    <xdr:clientData/>
  </xdr:twoCellAnchor>
  <xdr:twoCellAnchor>
    <xdr:from>
      <xdr:col>11</xdr:col>
      <xdr:colOff>773041</xdr:colOff>
      <xdr:row>25</xdr:row>
      <xdr:rowOff>75924</xdr:rowOff>
    </xdr:from>
    <xdr:to>
      <xdr:col>17</xdr:col>
      <xdr:colOff>572877</xdr:colOff>
      <xdr:row>29</xdr:row>
      <xdr:rowOff>41413</xdr:rowOff>
    </xdr:to>
    <xdr:sp macro="" textlink="">
      <xdr:nvSpPr>
        <xdr:cNvPr id="4" name="吹き出し: 角を丸めた四角形 3">
          <a:extLst>
            <a:ext uri="{FF2B5EF4-FFF2-40B4-BE49-F238E27FC236}">
              <a16:creationId xmlns:a16="http://schemas.microsoft.com/office/drawing/2014/main" id="{079CBDAE-2113-40C3-991E-CE85DD20B2FB}"/>
            </a:ext>
          </a:extLst>
        </xdr:cNvPr>
        <xdr:cNvSpPr/>
      </xdr:nvSpPr>
      <xdr:spPr>
        <a:xfrm>
          <a:off x="7745341" y="7803874"/>
          <a:ext cx="3330436" cy="879889"/>
        </a:xfrm>
        <a:custGeom>
          <a:avLst/>
          <a:gdLst>
            <a:gd name="connsiteX0" fmla="*/ 0 w 3330436"/>
            <a:gd name="connsiteY0" fmla="*/ 146651 h 879889"/>
            <a:gd name="connsiteX1" fmla="*/ 146651 w 3330436"/>
            <a:gd name="connsiteY1" fmla="*/ 0 h 879889"/>
            <a:gd name="connsiteX2" fmla="*/ 1942754 w 3330436"/>
            <a:gd name="connsiteY2" fmla="*/ 0 h 879889"/>
            <a:gd name="connsiteX3" fmla="*/ 1942754 w 3330436"/>
            <a:gd name="connsiteY3" fmla="*/ 0 h 879889"/>
            <a:gd name="connsiteX4" fmla="*/ 2775363 w 3330436"/>
            <a:gd name="connsiteY4" fmla="*/ 0 h 879889"/>
            <a:gd name="connsiteX5" fmla="*/ 3183785 w 3330436"/>
            <a:gd name="connsiteY5" fmla="*/ 0 h 879889"/>
            <a:gd name="connsiteX6" fmla="*/ 3330436 w 3330436"/>
            <a:gd name="connsiteY6" fmla="*/ 146651 h 879889"/>
            <a:gd name="connsiteX7" fmla="*/ 3330436 w 3330436"/>
            <a:gd name="connsiteY7" fmla="*/ 513269 h 879889"/>
            <a:gd name="connsiteX8" fmla="*/ 3732020 w 3330436"/>
            <a:gd name="connsiteY8" fmla="*/ 496169 h 879889"/>
            <a:gd name="connsiteX9" fmla="*/ 3330436 w 3330436"/>
            <a:gd name="connsiteY9" fmla="*/ 733241 h 879889"/>
            <a:gd name="connsiteX10" fmla="*/ 3330436 w 3330436"/>
            <a:gd name="connsiteY10" fmla="*/ 733238 h 879889"/>
            <a:gd name="connsiteX11" fmla="*/ 3183785 w 3330436"/>
            <a:gd name="connsiteY11" fmla="*/ 879889 h 879889"/>
            <a:gd name="connsiteX12" fmla="*/ 2775363 w 3330436"/>
            <a:gd name="connsiteY12" fmla="*/ 879889 h 879889"/>
            <a:gd name="connsiteX13" fmla="*/ 1942754 w 3330436"/>
            <a:gd name="connsiteY13" fmla="*/ 879889 h 879889"/>
            <a:gd name="connsiteX14" fmla="*/ 1942754 w 3330436"/>
            <a:gd name="connsiteY14" fmla="*/ 879889 h 879889"/>
            <a:gd name="connsiteX15" fmla="*/ 146651 w 3330436"/>
            <a:gd name="connsiteY15" fmla="*/ 879889 h 879889"/>
            <a:gd name="connsiteX16" fmla="*/ 0 w 3330436"/>
            <a:gd name="connsiteY16" fmla="*/ 733238 h 879889"/>
            <a:gd name="connsiteX17" fmla="*/ 0 w 3330436"/>
            <a:gd name="connsiteY17" fmla="*/ 733241 h 879889"/>
            <a:gd name="connsiteX18" fmla="*/ 0 w 3330436"/>
            <a:gd name="connsiteY18" fmla="*/ 513269 h 879889"/>
            <a:gd name="connsiteX19" fmla="*/ 0 w 3330436"/>
            <a:gd name="connsiteY19" fmla="*/ 513269 h 879889"/>
            <a:gd name="connsiteX20" fmla="*/ 0 w 3330436"/>
            <a:gd name="connsiteY20" fmla="*/ 146651 h 8798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330436" h="879889" fill="none" extrusionOk="0">
              <a:moveTo>
                <a:pt x="0" y="146651"/>
              </a:moveTo>
              <a:cubicBezTo>
                <a:pt x="-7745" y="79507"/>
                <a:pt x="73089" y="5522"/>
                <a:pt x="146651" y="0"/>
              </a:cubicBezTo>
              <a:cubicBezTo>
                <a:pt x="390059" y="-82675"/>
                <a:pt x="1554897" y="102288"/>
                <a:pt x="1942754" y="0"/>
              </a:cubicBezTo>
              <a:lnTo>
                <a:pt x="1942754" y="0"/>
              </a:lnTo>
              <a:cubicBezTo>
                <a:pt x="2056148" y="-59451"/>
                <a:pt x="2475398" y="-36037"/>
                <a:pt x="2775363" y="0"/>
              </a:cubicBezTo>
              <a:cubicBezTo>
                <a:pt x="2938691" y="-19162"/>
                <a:pt x="3045216" y="6578"/>
                <a:pt x="3183785" y="0"/>
              </a:cubicBezTo>
              <a:cubicBezTo>
                <a:pt x="3266006" y="-7022"/>
                <a:pt x="3320435" y="65092"/>
                <a:pt x="3330436" y="146651"/>
              </a:cubicBezTo>
              <a:cubicBezTo>
                <a:pt x="3360784" y="235394"/>
                <a:pt x="3338678" y="343697"/>
                <a:pt x="3330436" y="513269"/>
              </a:cubicBezTo>
              <a:cubicBezTo>
                <a:pt x="3502705" y="484448"/>
                <a:pt x="3559253" y="512429"/>
                <a:pt x="3732020" y="496169"/>
              </a:cubicBezTo>
              <a:cubicBezTo>
                <a:pt x="3521540" y="590122"/>
                <a:pt x="3493449" y="640947"/>
                <a:pt x="3330436" y="733241"/>
              </a:cubicBezTo>
              <a:lnTo>
                <a:pt x="3330436" y="733238"/>
              </a:lnTo>
              <a:cubicBezTo>
                <a:pt x="3343621" y="822537"/>
                <a:pt x="3255637" y="881895"/>
                <a:pt x="3183785" y="879889"/>
              </a:cubicBezTo>
              <a:cubicBezTo>
                <a:pt x="3089997" y="881638"/>
                <a:pt x="2952956" y="856835"/>
                <a:pt x="2775363" y="879889"/>
              </a:cubicBezTo>
              <a:cubicBezTo>
                <a:pt x="2618521" y="909798"/>
                <a:pt x="2028741" y="921897"/>
                <a:pt x="1942754" y="879889"/>
              </a:cubicBezTo>
              <a:lnTo>
                <a:pt x="1942754" y="879889"/>
              </a:lnTo>
              <a:cubicBezTo>
                <a:pt x="1743880" y="828161"/>
                <a:pt x="804781" y="753113"/>
                <a:pt x="146651" y="879889"/>
              </a:cubicBezTo>
              <a:cubicBezTo>
                <a:pt x="55537" y="885564"/>
                <a:pt x="556" y="815737"/>
                <a:pt x="0" y="733238"/>
              </a:cubicBezTo>
              <a:lnTo>
                <a:pt x="0" y="733241"/>
              </a:lnTo>
              <a:cubicBezTo>
                <a:pt x="-16600" y="681837"/>
                <a:pt x="4442" y="591872"/>
                <a:pt x="0" y="513269"/>
              </a:cubicBezTo>
              <a:lnTo>
                <a:pt x="0" y="513269"/>
              </a:lnTo>
              <a:cubicBezTo>
                <a:pt x="-27125" y="476058"/>
                <a:pt x="-6137" y="204346"/>
                <a:pt x="0" y="146651"/>
              </a:cubicBezTo>
              <a:close/>
            </a:path>
            <a:path w="3330436" h="879889" stroke="0" extrusionOk="0">
              <a:moveTo>
                <a:pt x="0" y="146651"/>
              </a:moveTo>
              <a:cubicBezTo>
                <a:pt x="-2789" y="63938"/>
                <a:pt x="57233" y="3162"/>
                <a:pt x="146651" y="0"/>
              </a:cubicBezTo>
              <a:cubicBezTo>
                <a:pt x="342322" y="-84206"/>
                <a:pt x="1248245" y="96122"/>
                <a:pt x="1942754" y="0"/>
              </a:cubicBezTo>
              <a:lnTo>
                <a:pt x="1942754" y="0"/>
              </a:lnTo>
              <a:cubicBezTo>
                <a:pt x="2160331" y="22036"/>
                <a:pt x="2595872" y="74334"/>
                <a:pt x="2775363" y="0"/>
              </a:cubicBezTo>
              <a:cubicBezTo>
                <a:pt x="2968774" y="-6759"/>
                <a:pt x="3028240" y="-16470"/>
                <a:pt x="3183785" y="0"/>
              </a:cubicBezTo>
              <a:cubicBezTo>
                <a:pt x="3267046" y="269"/>
                <a:pt x="3332782" y="60831"/>
                <a:pt x="3330436" y="146651"/>
              </a:cubicBezTo>
              <a:cubicBezTo>
                <a:pt x="3322112" y="281006"/>
                <a:pt x="3308655" y="389237"/>
                <a:pt x="3330436" y="513269"/>
              </a:cubicBezTo>
              <a:cubicBezTo>
                <a:pt x="3512544" y="486983"/>
                <a:pt x="3656680" y="529746"/>
                <a:pt x="3732020" y="496169"/>
              </a:cubicBezTo>
              <a:cubicBezTo>
                <a:pt x="3588262" y="601527"/>
                <a:pt x="3375771" y="688754"/>
                <a:pt x="3330436" y="733241"/>
              </a:cubicBezTo>
              <a:lnTo>
                <a:pt x="3330436" y="733238"/>
              </a:lnTo>
              <a:cubicBezTo>
                <a:pt x="3319277" y="812426"/>
                <a:pt x="3274617" y="887935"/>
                <a:pt x="3183785" y="879889"/>
              </a:cubicBezTo>
              <a:cubicBezTo>
                <a:pt x="3126608" y="882558"/>
                <a:pt x="2840960" y="901940"/>
                <a:pt x="2775363" y="879889"/>
              </a:cubicBezTo>
              <a:cubicBezTo>
                <a:pt x="2508233" y="903281"/>
                <a:pt x="2232831" y="824960"/>
                <a:pt x="1942754" y="879889"/>
              </a:cubicBezTo>
              <a:lnTo>
                <a:pt x="1942754" y="879889"/>
              </a:lnTo>
              <a:cubicBezTo>
                <a:pt x="1074909" y="990588"/>
                <a:pt x="892562" y="931699"/>
                <a:pt x="146651" y="879889"/>
              </a:cubicBezTo>
              <a:cubicBezTo>
                <a:pt x="64016" y="880159"/>
                <a:pt x="-6624" y="809661"/>
                <a:pt x="0" y="733238"/>
              </a:cubicBezTo>
              <a:lnTo>
                <a:pt x="0" y="733241"/>
              </a:lnTo>
              <a:cubicBezTo>
                <a:pt x="-400" y="697592"/>
                <a:pt x="-4903" y="561121"/>
                <a:pt x="0" y="513269"/>
              </a:cubicBezTo>
              <a:lnTo>
                <a:pt x="0" y="513269"/>
              </a:lnTo>
              <a:cubicBezTo>
                <a:pt x="19971" y="416947"/>
                <a:pt x="-10509" y="233566"/>
                <a:pt x="0" y="146651"/>
              </a:cubicBezTo>
              <a:close/>
            </a:path>
          </a:pathLst>
        </a:custGeom>
        <a:solidFill>
          <a:srgbClr val="E9F5FB"/>
        </a:solidFill>
        <a:ln>
          <a:extLst>
            <a:ext uri="{C807C97D-BFC1-408E-A445-0C87EB9F89A2}">
              <ask:lineSketchStyleProps xmlns:ask="http://schemas.microsoft.com/office/drawing/2018/sketchyshapes" sd="1219033472">
                <a:prstGeom prst="wedgeRoundRectCallout">
                  <a:avLst>
                    <a:gd name="adj1" fmla="val 62058"/>
                    <a:gd name="adj2" fmla="val 6390"/>
                    <a:gd name="adj3" fmla="val 16667"/>
                  </a:avLst>
                </a:prstGeom>
                <ask:type>
                  <ask:lineSketchCurved/>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en-US" altLang="ja-JP" sz="1400">
              <a:solidFill>
                <a:schemeClr val="tx1"/>
              </a:solidFill>
              <a:latin typeface="BIZ UDPゴシック" panose="020B0400000000000000" pitchFamily="50" charset="-128"/>
              <a:ea typeface="BIZ UDPゴシック" panose="020B0400000000000000" pitchFamily="50" charset="-128"/>
            </a:rPr>
            <a:t>1</a:t>
          </a:r>
          <a:r>
            <a:rPr kumimoji="1" lang="ja-JP" altLang="en-US" sz="1400">
              <a:solidFill>
                <a:schemeClr val="tx1"/>
              </a:solidFill>
              <a:latin typeface="BIZ UDPゴシック" panose="020B0400000000000000" pitchFamily="50" charset="-128"/>
              <a:ea typeface="BIZ UDPゴシック" panose="020B0400000000000000" pitchFamily="50" charset="-128"/>
            </a:rPr>
            <a:t>日当たりの生まれた人数は月によって日数が違うから少しややこしいです～</a:t>
          </a:r>
        </a:p>
      </xdr:txBody>
    </xdr:sp>
    <xdr:clientData/>
  </xdr:twoCellAnchor>
  <xdr:twoCellAnchor>
    <xdr:from>
      <xdr:col>25</xdr:col>
      <xdr:colOff>207066</xdr:colOff>
      <xdr:row>17</xdr:row>
      <xdr:rowOff>75923</xdr:rowOff>
    </xdr:from>
    <xdr:to>
      <xdr:col>34</xdr:col>
      <xdr:colOff>329235</xdr:colOff>
      <xdr:row>30</xdr:row>
      <xdr:rowOff>29126</xdr:rowOff>
    </xdr:to>
    <xdr:graphicFrame macro="">
      <xdr:nvGraphicFramePr>
        <xdr:cNvPr id="5" name="グラフ 4">
          <a:extLst>
            <a:ext uri="{FF2B5EF4-FFF2-40B4-BE49-F238E27FC236}">
              <a16:creationId xmlns:a16="http://schemas.microsoft.com/office/drawing/2014/main" id="{E6604489-8C30-4742-9510-53C8CB30E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0.02527</cdr:x>
      <cdr:y>0.04274</cdr:y>
    </cdr:from>
    <cdr:to>
      <cdr:x>0.09711</cdr:x>
      <cdr:y>0.12308</cdr:y>
    </cdr:to>
    <cdr:sp macro="" textlink="">
      <cdr:nvSpPr>
        <cdr:cNvPr id="2" name="テキスト ボックス 1">
          <a:extLst xmlns:a="http://schemas.openxmlformats.org/drawingml/2006/main">
            <a:ext uri="{FF2B5EF4-FFF2-40B4-BE49-F238E27FC236}">
              <a16:creationId xmlns:a16="http://schemas.microsoft.com/office/drawing/2014/main" id="{DBDC0752-0F17-0E6E-3A12-D96EFCCAF090}"/>
            </a:ext>
          </a:extLst>
        </cdr:cNvPr>
        <cdr:cNvSpPr txBox="1"/>
      </cdr:nvSpPr>
      <cdr:spPr>
        <a:xfrm xmlns:a="http://schemas.openxmlformats.org/drawingml/2006/main">
          <a:off x="152375" y="156705"/>
          <a:ext cx="433228" cy="294605"/>
        </a:xfrm>
        <a:prstGeom xmlns:a="http://schemas.openxmlformats.org/drawingml/2006/main" prst="rect">
          <a:avLst/>
        </a:prstGeom>
      </cdr:spPr>
      <cdr:txBody>
        <a:bodyPr xmlns:a="http://schemas.openxmlformats.org/drawingml/2006/main" vertOverflow="clip" wrap="square" lIns="0" rIns="0" rtlCol="0"/>
        <a:lstStyle xmlns:a="http://schemas.openxmlformats.org/drawingml/2006/main"/>
        <a:p xmlns:a="http://schemas.openxmlformats.org/drawingml/2006/main">
          <a:pPr algn="ctr"/>
          <a:r>
            <a:rPr lang="ja-JP" altLang="en-US" sz="1100" kern="1200"/>
            <a:t>（人）</a:t>
          </a:r>
        </a:p>
      </cdr:txBody>
    </cdr:sp>
  </cdr:relSizeAnchor>
</c:userShapes>
</file>

<file path=xl/drawings/drawing4.xml><?xml version="1.0" encoding="utf-8"?>
<c:userShapes xmlns:c="http://schemas.openxmlformats.org/drawingml/2006/chart">
  <cdr:relSizeAnchor xmlns:cdr="http://schemas.openxmlformats.org/drawingml/2006/chartDrawing">
    <cdr:from>
      <cdr:x>0.01175</cdr:x>
      <cdr:y>0.03318</cdr:y>
    </cdr:from>
    <cdr:to>
      <cdr:x>0.11875</cdr:x>
      <cdr:y>0.12228</cdr:y>
    </cdr:to>
    <cdr:sp macro="" textlink="">
      <cdr:nvSpPr>
        <cdr:cNvPr id="3" name="テキスト ボックス 1">
          <a:extLst xmlns:a="http://schemas.openxmlformats.org/drawingml/2006/main">
            <a:ext uri="{FF2B5EF4-FFF2-40B4-BE49-F238E27FC236}">
              <a16:creationId xmlns:a16="http://schemas.microsoft.com/office/drawing/2014/main" id="{12E0B9A4-493D-4ED0-CCFE-D1CC32DFC2E0}"/>
            </a:ext>
          </a:extLst>
        </cdr:cNvPr>
        <cdr:cNvSpPr txBox="1"/>
      </cdr:nvSpPr>
      <cdr:spPr>
        <a:xfrm xmlns:a="http://schemas.openxmlformats.org/drawingml/2006/main">
          <a:off x="71507" y="119822"/>
          <a:ext cx="651152" cy="321770"/>
        </a:xfrm>
        <a:prstGeom xmlns:a="http://schemas.openxmlformats.org/drawingml/2006/main" prst="rect">
          <a:avLst/>
        </a:prstGeom>
      </cdr:spPr>
      <cdr:txBody>
        <a:bodyPr xmlns:a="http://schemas.openxmlformats.org/drawingml/2006/main" wrap="square" l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100" kern="1200"/>
            <a:t>（人</a:t>
          </a:r>
          <a:r>
            <a:rPr lang="en-US" altLang="ja-JP" sz="1100" kern="1200"/>
            <a:t>/</a:t>
          </a:r>
          <a:r>
            <a:rPr lang="ja-JP" altLang="en-US" sz="1100" kern="1200"/>
            <a:t>日）</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7133E-264C-44BD-822F-B3A46F4209B5}">
  <dimension ref="A1:U24"/>
  <sheetViews>
    <sheetView tabSelected="1" view="pageBreakPreview" zoomScale="92" zoomScaleNormal="100" zoomScaleSheetLayoutView="92" workbookViewId="0">
      <selection activeCell="A3" sqref="A3:J3"/>
    </sheetView>
  </sheetViews>
  <sheetFormatPr defaultRowHeight="18" x14ac:dyDescent="0.55000000000000004"/>
  <cols>
    <col min="1" max="1" width="12.33203125" bestFit="1" customWidth="1"/>
    <col min="2" max="2" width="16.58203125" customWidth="1"/>
    <col min="4" max="6" width="3.6640625" customWidth="1"/>
    <col min="7" max="7" width="12.33203125" bestFit="1" customWidth="1"/>
    <col min="8" max="8" width="16.4140625" customWidth="1"/>
    <col min="9" max="9" width="8.83203125" customWidth="1"/>
    <col min="10" max="11" width="3.6640625" customWidth="1"/>
    <col min="12" max="12" width="12.33203125" bestFit="1" customWidth="1"/>
    <col min="13" max="13" width="16.4140625" customWidth="1"/>
    <col min="14" max="14" width="8.83203125" customWidth="1"/>
    <col min="15" max="17" width="3.6640625" customWidth="1"/>
    <col min="18" max="18" width="12.33203125" bestFit="1" customWidth="1"/>
    <col min="19" max="19" width="16.4140625" customWidth="1"/>
    <col min="20" max="20" width="8.83203125" customWidth="1"/>
    <col min="21" max="21" width="4.75" customWidth="1"/>
  </cols>
  <sheetData>
    <row r="1" spans="1:21" ht="22.5" x14ac:dyDescent="0.55000000000000004">
      <c r="A1" s="2" t="s">
        <v>28</v>
      </c>
      <c r="B1" s="15"/>
      <c r="C1" s="2" t="s">
        <v>29</v>
      </c>
      <c r="D1" s="2"/>
      <c r="J1" s="2"/>
      <c r="L1" s="2" t="s">
        <v>28</v>
      </c>
      <c r="M1" s="15"/>
      <c r="N1" s="2" t="s">
        <v>29</v>
      </c>
      <c r="O1" s="2"/>
    </row>
    <row r="2" spans="1:21" ht="16.5" customHeight="1" x14ac:dyDescent="0.55000000000000004">
      <c r="A2" s="2"/>
      <c r="B2" s="2"/>
      <c r="C2" s="2"/>
      <c r="D2" s="2"/>
      <c r="J2" s="2"/>
      <c r="O2" s="2"/>
    </row>
    <row r="3" spans="1:21" ht="22.5" x14ac:dyDescent="0.55000000000000004">
      <c r="A3" s="28" t="s">
        <v>16</v>
      </c>
      <c r="B3" s="28"/>
      <c r="C3" s="28"/>
      <c r="D3" s="28"/>
      <c r="E3" s="28"/>
      <c r="F3" s="28"/>
      <c r="G3" s="28"/>
      <c r="H3" s="28"/>
      <c r="I3" s="28"/>
      <c r="J3" s="28"/>
      <c r="K3" s="29" t="s">
        <v>26</v>
      </c>
      <c r="L3" s="30"/>
      <c r="M3" s="30"/>
      <c r="N3" s="30"/>
      <c r="O3" s="30"/>
      <c r="P3" s="30"/>
      <c r="Q3" s="30"/>
      <c r="R3" s="30"/>
      <c r="S3" s="30"/>
      <c r="T3" s="30"/>
      <c r="U3" s="31"/>
    </row>
    <row r="4" spans="1:21" ht="22.5" x14ac:dyDescent="0.55000000000000004">
      <c r="B4" s="12"/>
      <c r="C4" s="2"/>
      <c r="D4" s="2"/>
      <c r="H4" s="14" t="s">
        <v>25</v>
      </c>
      <c r="I4" s="2"/>
      <c r="J4" s="2"/>
      <c r="L4" s="12"/>
      <c r="M4" s="2"/>
      <c r="N4" s="2"/>
      <c r="S4" s="14" t="s">
        <v>25</v>
      </c>
      <c r="T4" s="2"/>
      <c r="U4" s="2"/>
    </row>
    <row r="5" spans="1:21" ht="22.5" x14ac:dyDescent="0.55000000000000004">
      <c r="A5" s="3" t="s">
        <v>13</v>
      </c>
      <c r="B5" s="3" t="s">
        <v>12</v>
      </c>
      <c r="C5" s="3" t="s">
        <v>15</v>
      </c>
      <c r="D5" s="9"/>
      <c r="G5" s="3" t="s">
        <v>13</v>
      </c>
      <c r="H5" s="3" t="s">
        <v>12</v>
      </c>
      <c r="I5" s="3" t="s">
        <v>15</v>
      </c>
      <c r="J5" s="12"/>
      <c r="L5" s="3" t="s">
        <v>13</v>
      </c>
      <c r="M5" s="3" t="s">
        <v>12</v>
      </c>
      <c r="N5" s="3" t="s">
        <v>15</v>
      </c>
      <c r="O5" s="9"/>
      <c r="R5" s="3" t="s">
        <v>13</v>
      </c>
      <c r="S5" s="3" t="s">
        <v>12</v>
      </c>
      <c r="T5" s="3" t="s">
        <v>15</v>
      </c>
    </row>
    <row r="6" spans="1:21" ht="24.5" customHeight="1" x14ac:dyDescent="0.55000000000000004">
      <c r="A6" s="13" t="s">
        <v>0</v>
      </c>
      <c r="B6" s="16"/>
      <c r="C6" s="13" t="s">
        <v>14</v>
      </c>
      <c r="D6" s="9"/>
      <c r="F6">
        <v>1</v>
      </c>
      <c r="G6" s="19"/>
      <c r="H6" s="17"/>
      <c r="I6" s="3" t="s">
        <v>14</v>
      </c>
      <c r="J6" s="12"/>
      <c r="L6" s="3" t="s">
        <v>0</v>
      </c>
      <c r="M6" s="17"/>
      <c r="N6" s="3" t="s">
        <v>17</v>
      </c>
      <c r="O6" s="9"/>
      <c r="Q6">
        <v>1</v>
      </c>
      <c r="R6" s="19"/>
      <c r="S6" s="17"/>
      <c r="T6" s="3" t="s">
        <v>17</v>
      </c>
    </row>
    <row r="7" spans="1:21" ht="24.5" customHeight="1" x14ac:dyDescent="0.55000000000000004">
      <c r="A7" s="3" t="s">
        <v>1</v>
      </c>
      <c r="B7" s="17"/>
      <c r="C7" s="3" t="s">
        <v>14</v>
      </c>
      <c r="D7" s="9"/>
      <c r="F7">
        <v>2</v>
      </c>
      <c r="G7" s="19"/>
      <c r="H7" s="17"/>
      <c r="I7" s="3" t="s">
        <v>14</v>
      </c>
      <c r="J7" s="12"/>
      <c r="L7" s="3" t="s">
        <v>1</v>
      </c>
      <c r="M7" s="17"/>
      <c r="N7" s="3" t="s">
        <v>17</v>
      </c>
      <c r="O7" s="9"/>
      <c r="Q7">
        <v>2</v>
      </c>
      <c r="R7" s="19"/>
      <c r="S7" s="17"/>
      <c r="T7" s="3" t="s">
        <v>17</v>
      </c>
    </row>
    <row r="8" spans="1:21" ht="24.5" customHeight="1" x14ac:dyDescent="0.55000000000000004">
      <c r="A8" s="3" t="s">
        <v>2</v>
      </c>
      <c r="B8" s="17"/>
      <c r="C8" s="3" t="s">
        <v>14</v>
      </c>
      <c r="D8" s="9"/>
      <c r="F8">
        <v>3</v>
      </c>
      <c r="G8" s="19"/>
      <c r="H8" s="17"/>
      <c r="I8" s="3" t="s">
        <v>14</v>
      </c>
      <c r="J8" s="12"/>
      <c r="L8" s="3" t="s">
        <v>2</v>
      </c>
      <c r="M8" s="17"/>
      <c r="N8" s="3" t="s">
        <v>17</v>
      </c>
      <c r="O8" s="9"/>
      <c r="Q8">
        <v>3</v>
      </c>
      <c r="R8" s="19"/>
      <c r="S8" s="17"/>
      <c r="T8" s="3" t="s">
        <v>17</v>
      </c>
    </row>
    <row r="9" spans="1:21" ht="24.5" customHeight="1" x14ac:dyDescent="0.55000000000000004">
      <c r="A9" s="3" t="s">
        <v>3</v>
      </c>
      <c r="B9" s="17"/>
      <c r="C9" s="3" t="s">
        <v>14</v>
      </c>
      <c r="D9" s="9"/>
      <c r="F9">
        <v>4</v>
      </c>
      <c r="G9" s="19"/>
      <c r="H9" s="17"/>
      <c r="I9" s="3" t="s">
        <v>14</v>
      </c>
      <c r="J9" s="12"/>
      <c r="L9" s="3" t="s">
        <v>3</v>
      </c>
      <c r="M9" s="17"/>
      <c r="N9" s="3" t="s">
        <v>17</v>
      </c>
      <c r="O9" s="9"/>
      <c r="Q9">
        <v>4</v>
      </c>
      <c r="R9" s="19"/>
      <c r="S9" s="17"/>
      <c r="T9" s="3" t="s">
        <v>17</v>
      </c>
    </row>
    <row r="10" spans="1:21" ht="24.5" customHeight="1" x14ac:dyDescent="0.55000000000000004">
      <c r="A10" s="3" t="s">
        <v>4</v>
      </c>
      <c r="B10" s="17"/>
      <c r="C10" s="3" t="s">
        <v>14</v>
      </c>
      <c r="D10" s="9"/>
      <c r="F10">
        <v>5</v>
      </c>
      <c r="G10" s="19"/>
      <c r="H10" s="17"/>
      <c r="I10" s="3" t="s">
        <v>14</v>
      </c>
      <c r="J10" s="12"/>
      <c r="L10" s="3" t="s">
        <v>4</v>
      </c>
      <c r="M10" s="17"/>
      <c r="N10" s="3" t="s">
        <v>17</v>
      </c>
      <c r="O10" s="9"/>
      <c r="Q10">
        <v>5</v>
      </c>
      <c r="R10" s="19"/>
      <c r="S10" s="17"/>
      <c r="T10" s="3" t="s">
        <v>17</v>
      </c>
    </row>
    <row r="11" spans="1:21" ht="24.5" customHeight="1" x14ac:dyDescent="0.55000000000000004">
      <c r="A11" s="3" t="s">
        <v>5</v>
      </c>
      <c r="B11" s="17"/>
      <c r="C11" s="3" t="s">
        <v>14</v>
      </c>
      <c r="D11" s="9"/>
      <c r="F11">
        <v>6</v>
      </c>
      <c r="G11" s="19"/>
      <c r="H11" s="17"/>
      <c r="I11" s="3" t="s">
        <v>14</v>
      </c>
      <c r="J11" s="12"/>
      <c r="L11" s="3" t="s">
        <v>5</v>
      </c>
      <c r="M11" s="17"/>
      <c r="N11" s="3" t="s">
        <v>17</v>
      </c>
      <c r="O11" s="9"/>
      <c r="Q11">
        <v>6</v>
      </c>
      <c r="R11" s="19"/>
      <c r="S11" s="17"/>
      <c r="T11" s="3" t="s">
        <v>17</v>
      </c>
    </row>
    <row r="12" spans="1:21" ht="24.5" customHeight="1" x14ac:dyDescent="0.55000000000000004">
      <c r="A12" s="3" t="s">
        <v>6</v>
      </c>
      <c r="B12" s="17"/>
      <c r="C12" s="3" t="s">
        <v>14</v>
      </c>
      <c r="D12" s="9"/>
      <c r="F12">
        <v>7</v>
      </c>
      <c r="G12" s="19"/>
      <c r="H12" s="17"/>
      <c r="I12" s="3" t="s">
        <v>14</v>
      </c>
      <c r="J12" s="12"/>
      <c r="L12" s="3" t="s">
        <v>6</v>
      </c>
      <c r="M12" s="17"/>
      <c r="N12" s="3" t="s">
        <v>17</v>
      </c>
      <c r="O12" s="9"/>
      <c r="Q12">
        <v>7</v>
      </c>
      <c r="R12" s="19"/>
      <c r="S12" s="17"/>
      <c r="T12" s="3" t="s">
        <v>17</v>
      </c>
    </row>
    <row r="13" spans="1:21" ht="24.5" customHeight="1" x14ac:dyDescent="0.55000000000000004">
      <c r="A13" s="3" t="s">
        <v>7</v>
      </c>
      <c r="B13" s="17"/>
      <c r="C13" s="3" t="s">
        <v>14</v>
      </c>
      <c r="D13" s="9"/>
      <c r="F13">
        <v>8</v>
      </c>
      <c r="G13" s="19"/>
      <c r="H13" s="17"/>
      <c r="I13" s="3" t="s">
        <v>14</v>
      </c>
      <c r="J13" s="12"/>
      <c r="L13" s="3" t="s">
        <v>7</v>
      </c>
      <c r="M13" s="17"/>
      <c r="N13" s="3" t="s">
        <v>17</v>
      </c>
      <c r="O13" s="9"/>
      <c r="Q13">
        <v>8</v>
      </c>
      <c r="R13" s="19"/>
      <c r="S13" s="17"/>
      <c r="T13" s="3" t="s">
        <v>17</v>
      </c>
    </row>
    <row r="14" spans="1:21" ht="24.5" customHeight="1" x14ac:dyDescent="0.55000000000000004">
      <c r="A14" s="3" t="s">
        <v>8</v>
      </c>
      <c r="B14" s="17"/>
      <c r="C14" s="3" t="s">
        <v>14</v>
      </c>
      <c r="D14" s="9"/>
      <c r="F14">
        <v>9</v>
      </c>
      <c r="G14" s="19"/>
      <c r="H14" s="17"/>
      <c r="I14" s="3" t="s">
        <v>14</v>
      </c>
      <c r="J14" s="12"/>
      <c r="L14" s="3" t="s">
        <v>8</v>
      </c>
      <c r="M14" s="17"/>
      <c r="N14" s="3" t="s">
        <v>17</v>
      </c>
      <c r="O14" s="9"/>
      <c r="Q14">
        <v>9</v>
      </c>
      <c r="R14" s="19"/>
      <c r="S14" s="17"/>
      <c r="T14" s="3" t="s">
        <v>17</v>
      </c>
    </row>
    <row r="15" spans="1:21" ht="24.5" customHeight="1" x14ac:dyDescent="0.55000000000000004">
      <c r="A15" s="3" t="s">
        <v>9</v>
      </c>
      <c r="B15" s="17"/>
      <c r="C15" s="3" t="s">
        <v>14</v>
      </c>
      <c r="D15" s="9"/>
      <c r="F15">
        <v>10</v>
      </c>
      <c r="G15" s="19"/>
      <c r="H15" s="17"/>
      <c r="I15" s="3" t="s">
        <v>14</v>
      </c>
      <c r="J15" s="12"/>
      <c r="L15" s="3" t="s">
        <v>9</v>
      </c>
      <c r="M15" s="17"/>
      <c r="N15" s="3" t="s">
        <v>17</v>
      </c>
      <c r="O15" s="9"/>
      <c r="Q15">
        <v>10</v>
      </c>
      <c r="R15" s="19"/>
      <c r="S15" s="17"/>
      <c r="T15" s="3" t="s">
        <v>17</v>
      </c>
    </row>
    <row r="16" spans="1:21" ht="24.5" customHeight="1" x14ac:dyDescent="0.55000000000000004">
      <c r="A16" s="3" t="s">
        <v>10</v>
      </c>
      <c r="B16" s="17"/>
      <c r="C16" s="3" t="s">
        <v>14</v>
      </c>
      <c r="D16" s="9"/>
      <c r="F16">
        <v>11</v>
      </c>
      <c r="G16" s="19"/>
      <c r="H16" s="17"/>
      <c r="I16" s="3" t="s">
        <v>14</v>
      </c>
      <c r="J16" s="12"/>
      <c r="L16" s="3" t="s">
        <v>10</v>
      </c>
      <c r="M16" s="17"/>
      <c r="N16" s="3" t="s">
        <v>17</v>
      </c>
      <c r="O16" s="9"/>
      <c r="Q16">
        <v>11</v>
      </c>
      <c r="R16" s="19"/>
      <c r="S16" s="17"/>
      <c r="T16" s="3" t="s">
        <v>17</v>
      </c>
    </row>
    <row r="17" spans="1:20" ht="24.5" customHeight="1" x14ac:dyDescent="0.55000000000000004">
      <c r="A17" s="3" t="s">
        <v>11</v>
      </c>
      <c r="B17" s="17"/>
      <c r="C17" s="3" t="s">
        <v>14</v>
      </c>
      <c r="D17" s="9"/>
      <c r="F17">
        <v>12</v>
      </c>
      <c r="G17" s="19"/>
      <c r="H17" s="17"/>
      <c r="I17" s="3" t="s">
        <v>14</v>
      </c>
      <c r="J17" s="12"/>
      <c r="L17" s="3" t="s">
        <v>11</v>
      </c>
      <c r="M17" s="17"/>
      <c r="N17" s="3" t="s">
        <v>17</v>
      </c>
      <c r="O17" s="9"/>
      <c r="Q17">
        <v>12</v>
      </c>
      <c r="R17" s="19"/>
      <c r="S17" s="17"/>
      <c r="T17" s="3" t="s">
        <v>17</v>
      </c>
    </row>
    <row r="18" spans="1:20" ht="32.5" x14ac:dyDescent="0.55000000000000004">
      <c r="B18" s="4" t="s">
        <v>20</v>
      </c>
      <c r="C18" s="5"/>
      <c r="D18" s="10"/>
      <c r="E18" s="5"/>
      <c r="F18" s="5"/>
      <c r="G18" s="5"/>
      <c r="H18" s="4" t="s">
        <v>20</v>
      </c>
      <c r="J18" s="5"/>
      <c r="K18" s="5"/>
      <c r="L18" s="5"/>
      <c r="M18" s="4" t="s">
        <v>20</v>
      </c>
      <c r="O18" s="10"/>
      <c r="P18" s="5"/>
      <c r="Q18" s="5"/>
      <c r="R18" s="5"/>
      <c r="S18" s="4" t="s">
        <v>20</v>
      </c>
    </row>
    <row r="19" spans="1:20" ht="22.5" x14ac:dyDescent="0.55000000000000004">
      <c r="A19" s="1"/>
      <c r="B19" s="3" t="s">
        <v>19</v>
      </c>
      <c r="C19" s="3" t="s">
        <v>13</v>
      </c>
      <c r="D19" s="9"/>
      <c r="G19" s="1"/>
      <c r="H19" s="3" t="s">
        <v>18</v>
      </c>
      <c r="I19" s="3" t="s">
        <v>13</v>
      </c>
      <c r="J19" s="12"/>
      <c r="L19" s="1"/>
      <c r="M19" s="3" t="s">
        <v>18</v>
      </c>
      <c r="N19" s="3" t="s">
        <v>13</v>
      </c>
      <c r="O19" s="9"/>
      <c r="R19" s="1"/>
      <c r="S19" s="3" t="s">
        <v>18</v>
      </c>
      <c r="T19" s="3" t="s">
        <v>13</v>
      </c>
    </row>
    <row r="20" spans="1:20" ht="36" x14ac:dyDescent="0.55000000000000004">
      <c r="A20" s="6" t="s">
        <v>21</v>
      </c>
      <c r="B20" s="18"/>
      <c r="C20" s="18"/>
      <c r="D20" s="11"/>
      <c r="G20" s="6" t="s">
        <v>24</v>
      </c>
      <c r="H20" s="18"/>
      <c r="I20" s="18"/>
      <c r="L20" s="6" t="s">
        <v>21</v>
      </c>
      <c r="M20" s="18"/>
      <c r="N20" s="18"/>
      <c r="O20" s="11"/>
      <c r="R20" s="6" t="s">
        <v>24</v>
      </c>
      <c r="S20" s="18"/>
      <c r="T20" s="18"/>
    </row>
    <row r="21" spans="1:20" ht="36" x14ac:dyDescent="0.55000000000000004">
      <c r="A21" s="6" t="s">
        <v>22</v>
      </c>
      <c r="B21" s="18"/>
      <c r="C21" s="18"/>
      <c r="D21" s="11"/>
      <c r="L21" s="6" t="s">
        <v>22</v>
      </c>
      <c r="M21" s="18"/>
      <c r="N21" s="18"/>
      <c r="O21" s="11"/>
    </row>
    <row r="22" spans="1:20" x14ac:dyDescent="0.55000000000000004">
      <c r="D22" s="11"/>
      <c r="O22" s="11"/>
    </row>
    <row r="23" spans="1:20" ht="22.5" x14ac:dyDescent="0.55000000000000004">
      <c r="B23" s="7" t="s">
        <v>23</v>
      </c>
      <c r="C23" s="2"/>
      <c r="D23" s="8"/>
      <c r="J23" s="2"/>
      <c r="M23" s="7" t="s">
        <v>27</v>
      </c>
      <c r="O23" s="8"/>
    </row>
    <row r="24" spans="1:20" ht="22.5" x14ac:dyDescent="0.55000000000000004">
      <c r="B24" s="15"/>
      <c r="C24" s="2" t="s">
        <v>14</v>
      </c>
      <c r="D24" s="8"/>
      <c r="J24" s="2"/>
      <c r="M24" s="15"/>
      <c r="O24" s="8"/>
    </row>
  </sheetData>
  <mergeCells count="2">
    <mergeCell ref="A3:J3"/>
    <mergeCell ref="K3:U3"/>
  </mergeCells>
  <phoneticPr fontId="2"/>
  <printOptions horizontalCentered="1"/>
  <pageMargins left="0.70866141732283472" right="0.70866141732283472" top="0.74803149606299213" bottom="0.74803149606299213" header="0.31496062992125984" footer="0.31496062992125984"/>
  <pageSetup paperSize="9" scale="85" fitToWidth="0" orientation="portrait" r:id="rId1"/>
  <colBreaks count="1" manualBreakCount="1">
    <brk id="10" max="2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D301F-4D92-4AC2-BE29-6BC802E2F262}">
  <sheetPr>
    <tabColor theme="7" tint="0.79998168889431442"/>
  </sheetPr>
  <dimension ref="A1:V24"/>
  <sheetViews>
    <sheetView view="pageBreakPreview" zoomScale="81" zoomScaleNormal="100" zoomScaleSheetLayoutView="81" workbookViewId="0">
      <selection activeCell="M2" sqref="M2"/>
    </sheetView>
  </sheetViews>
  <sheetFormatPr defaultRowHeight="18" x14ac:dyDescent="0.55000000000000004"/>
  <cols>
    <col min="1" max="1" width="13.75" bestFit="1" customWidth="1"/>
    <col min="2" max="2" width="16.58203125" customWidth="1"/>
    <col min="4" max="4" width="3.6640625" customWidth="1"/>
    <col min="5" max="5" width="1.6640625" customWidth="1"/>
    <col min="6" max="6" width="3.6640625" customWidth="1"/>
    <col min="7" max="7" width="12.33203125" bestFit="1" customWidth="1"/>
    <col min="8" max="8" width="16.4140625" customWidth="1"/>
    <col min="9" max="9" width="8.83203125" customWidth="1"/>
    <col min="10" max="11" width="3.6640625" customWidth="1"/>
    <col min="12" max="12" width="13.75" bestFit="1" customWidth="1"/>
    <col min="13" max="13" width="16.4140625" customWidth="1"/>
    <col min="14" max="14" width="8.83203125" customWidth="1"/>
    <col min="15" max="15" width="3.6640625" customWidth="1"/>
    <col min="16" max="16" width="1.4140625" customWidth="1"/>
    <col min="17" max="17" width="3.6640625" customWidth="1"/>
    <col min="18" max="18" width="12.33203125" bestFit="1" customWidth="1"/>
    <col min="19" max="19" width="16.4140625" customWidth="1"/>
    <col min="20" max="20" width="8.83203125" customWidth="1"/>
    <col min="21" max="21" width="4.75" customWidth="1"/>
  </cols>
  <sheetData>
    <row r="1" spans="1:22" ht="22.5" x14ac:dyDescent="0.55000000000000004">
      <c r="A1" s="2" t="s">
        <v>28</v>
      </c>
      <c r="B1" s="15">
        <v>2015</v>
      </c>
      <c r="C1" s="2" t="s">
        <v>29</v>
      </c>
      <c r="D1" s="2"/>
      <c r="J1" s="2"/>
      <c r="L1" s="2" t="s">
        <v>28</v>
      </c>
      <c r="M1" s="15">
        <v>2015</v>
      </c>
      <c r="N1" s="2" t="s">
        <v>29</v>
      </c>
      <c r="O1" s="2"/>
    </row>
    <row r="2" spans="1:22" ht="16.5" customHeight="1" x14ac:dyDescent="0.55000000000000004">
      <c r="A2" s="2"/>
      <c r="B2" s="2"/>
      <c r="C2" s="2"/>
      <c r="D2" s="2"/>
      <c r="J2" s="2"/>
      <c r="O2" s="2"/>
    </row>
    <row r="3" spans="1:22" ht="22.5" x14ac:dyDescent="0.55000000000000004">
      <c r="A3" s="28" t="s">
        <v>16</v>
      </c>
      <c r="B3" s="28"/>
      <c r="C3" s="28"/>
      <c r="D3" s="28"/>
      <c r="E3" s="28"/>
      <c r="F3" s="28"/>
      <c r="G3" s="28"/>
      <c r="H3" s="28"/>
      <c r="I3" s="28"/>
      <c r="J3" s="28"/>
      <c r="K3" s="28" t="s">
        <v>26</v>
      </c>
      <c r="L3" s="28"/>
      <c r="M3" s="28"/>
      <c r="N3" s="28"/>
      <c r="O3" s="28"/>
      <c r="P3" s="28"/>
      <c r="Q3" s="28"/>
      <c r="R3" s="28"/>
      <c r="S3" s="28"/>
      <c r="T3" s="28"/>
      <c r="U3" s="28"/>
    </row>
    <row r="4" spans="1:22" ht="22.5" x14ac:dyDescent="0.55000000000000004">
      <c r="B4" s="12"/>
      <c r="C4" s="2"/>
      <c r="D4" s="2"/>
      <c r="H4" s="14" t="s">
        <v>25</v>
      </c>
      <c r="I4" s="2"/>
      <c r="J4" s="2"/>
      <c r="L4" s="12"/>
      <c r="M4" s="2"/>
      <c r="N4" s="2"/>
      <c r="S4" s="14" t="s">
        <v>25</v>
      </c>
      <c r="T4" s="2"/>
      <c r="U4" s="2"/>
    </row>
    <row r="5" spans="1:22" ht="22.5" x14ac:dyDescent="0.55000000000000004">
      <c r="A5" s="3" t="s">
        <v>13</v>
      </c>
      <c r="B5" s="3" t="s">
        <v>12</v>
      </c>
      <c r="C5" s="3" t="s">
        <v>15</v>
      </c>
      <c r="D5" s="9"/>
      <c r="G5" s="3" t="s">
        <v>13</v>
      </c>
      <c r="H5" s="3" t="s">
        <v>12</v>
      </c>
      <c r="I5" s="3" t="s">
        <v>15</v>
      </c>
      <c r="J5" s="12"/>
      <c r="L5" s="3" t="s">
        <v>13</v>
      </c>
      <c r="M5" s="3" t="s">
        <v>12</v>
      </c>
      <c r="N5" s="3" t="s">
        <v>15</v>
      </c>
      <c r="O5" s="9"/>
      <c r="R5" s="3" t="s">
        <v>13</v>
      </c>
      <c r="S5" s="3" t="s">
        <v>12</v>
      </c>
      <c r="T5" s="3" t="s">
        <v>15</v>
      </c>
    </row>
    <row r="6" spans="1:22" ht="24.5" customHeight="1" x14ac:dyDescent="0.55000000000000004">
      <c r="A6" s="13" t="s">
        <v>0</v>
      </c>
      <c r="B6" s="20">
        <v>83410</v>
      </c>
      <c r="C6" s="13" t="s">
        <v>14</v>
      </c>
      <c r="D6" s="9"/>
      <c r="F6">
        <v>1</v>
      </c>
      <c r="G6" s="19" t="s">
        <v>10</v>
      </c>
      <c r="H6" s="21">
        <v>76766</v>
      </c>
      <c r="I6" s="3" t="s">
        <v>14</v>
      </c>
      <c r="J6" s="12"/>
      <c r="L6" s="3" t="s">
        <v>0</v>
      </c>
      <c r="M6" s="21">
        <f>B6/V6</f>
        <v>2780.3333333333335</v>
      </c>
      <c r="N6" s="3" t="s">
        <v>17</v>
      </c>
      <c r="O6" s="9"/>
      <c r="Q6">
        <v>1</v>
      </c>
      <c r="R6" s="19" t="s">
        <v>11</v>
      </c>
      <c r="S6" s="21">
        <v>2619.6774193548385</v>
      </c>
      <c r="T6" s="3" t="s">
        <v>17</v>
      </c>
      <c r="V6">
        <v>30</v>
      </c>
    </row>
    <row r="7" spans="1:22" ht="24.5" customHeight="1" x14ac:dyDescent="0.55000000000000004">
      <c r="A7" s="3" t="s">
        <v>1</v>
      </c>
      <c r="B7" s="21">
        <v>83831</v>
      </c>
      <c r="C7" s="3" t="s">
        <v>14</v>
      </c>
      <c r="D7" s="9"/>
      <c r="F7">
        <v>2</v>
      </c>
      <c r="G7" s="19" t="s">
        <v>7</v>
      </c>
      <c r="H7" s="21">
        <v>80660</v>
      </c>
      <c r="I7" s="3" t="s">
        <v>14</v>
      </c>
      <c r="J7" s="12"/>
      <c r="L7" s="3" t="s">
        <v>1</v>
      </c>
      <c r="M7" s="21">
        <f t="shared" ref="M7:M17" si="0">B7/V7</f>
        <v>2704.2258064516127</v>
      </c>
      <c r="N7" s="3" t="s">
        <v>17</v>
      </c>
      <c r="O7" s="9"/>
      <c r="Q7">
        <v>2</v>
      </c>
      <c r="R7" s="19" t="s">
        <v>9</v>
      </c>
      <c r="S7" s="21">
        <v>2654.5806451612902</v>
      </c>
      <c r="T7" s="3" t="s">
        <v>17</v>
      </c>
      <c r="V7">
        <v>31</v>
      </c>
    </row>
    <row r="8" spans="1:22" ht="24.5" customHeight="1" x14ac:dyDescent="0.55000000000000004">
      <c r="A8" s="3" t="s">
        <v>2</v>
      </c>
      <c r="B8" s="21">
        <v>83202</v>
      </c>
      <c r="C8" s="3" t="s">
        <v>14</v>
      </c>
      <c r="D8" s="9"/>
      <c r="F8">
        <v>3</v>
      </c>
      <c r="G8" s="19" t="s">
        <v>11</v>
      </c>
      <c r="H8" s="21">
        <v>81210</v>
      </c>
      <c r="I8" s="3" t="s">
        <v>14</v>
      </c>
      <c r="J8" s="12"/>
      <c r="L8" s="3" t="s">
        <v>2</v>
      </c>
      <c r="M8" s="21">
        <f t="shared" si="0"/>
        <v>2773.4</v>
      </c>
      <c r="N8" s="3" t="s">
        <v>17</v>
      </c>
      <c r="O8" s="9"/>
      <c r="Q8">
        <v>3</v>
      </c>
      <c r="R8" s="19" t="s">
        <v>7</v>
      </c>
      <c r="S8" s="21">
        <v>2688.6666666666665</v>
      </c>
      <c r="T8" s="3" t="s">
        <v>17</v>
      </c>
      <c r="V8">
        <v>30</v>
      </c>
    </row>
    <row r="9" spans="1:22" ht="24.5" customHeight="1" x14ac:dyDescent="0.55000000000000004">
      <c r="A9" s="3" t="s">
        <v>3</v>
      </c>
      <c r="B9" s="21">
        <v>88614</v>
      </c>
      <c r="C9" s="3" t="s">
        <v>14</v>
      </c>
      <c r="D9" s="9"/>
      <c r="F9">
        <v>4</v>
      </c>
      <c r="G9" s="19" t="s">
        <v>9</v>
      </c>
      <c r="H9" s="21">
        <v>82292</v>
      </c>
      <c r="I9" s="3" t="s">
        <v>14</v>
      </c>
      <c r="J9" s="12"/>
      <c r="L9" s="3" t="s">
        <v>3</v>
      </c>
      <c r="M9" s="21">
        <f t="shared" si="0"/>
        <v>2858.516129032258</v>
      </c>
      <c r="N9" s="3" t="s">
        <v>17</v>
      </c>
      <c r="O9" s="9"/>
      <c r="Q9">
        <v>4</v>
      </c>
      <c r="R9" s="19" t="s">
        <v>1</v>
      </c>
      <c r="S9" s="21">
        <v>2704.2258064516127</v>
      </c>
      <c r="T9" s="3" t="s">
        <v>17</v>
      </c>
      <c r="V9">
        <v>31</v>
      </c>
    </row>
    <row r="10" spans="1:22" ht="24.5" customHeight="1" x14ac:dyDescent="0.55000000000000004">
      <c r="A10" s="3" t="s">
        <v>4</v>
      </c>
      <c r="B10" s="21">
        <v>86359</v>
      </c>
      <c r="C10" s="3" t="s">
        <v>14</v>
      </c>
      <c r="D10" s="9"/>
      <c r="F10">
        <v>5</v>
      </c>
      <c r="G10" s="19" t="s">
        <v>2</v>
      </c>
      <c r="H10" s="21">
        <v>83202</v>
      </c>
      <c r="I10" s="3" t="s">
        <v>14</v>
      </c>
      <c r="J10" s="12"/>
      <c r="L10" s="3" t="s">
        <v>4</v>
      </c>
      <c r="M10" s="21">
        <f t="shared" si="0"/>
        <v>2785.7741935483873</v>
      </c>
      <c r="N10" s="3" t="s">
        <v>17</v>
      </c>
      <c r="O10" s="9"/>
      <c r="Q10">
        <v>5</v>
      </c>
      <c r="R10" s="19" t="s">
        <v>8</v>
      </c>
      <c r="S10" s="21">
        <v>2719.6451612903224</v>
      </c>
      <c r="T10" s="3" t="s">
        <v>17</v>
      </c>
      <c r="V10">
        <v>31</v>
      </c>
    </row>
    <row r="11" spans="1:22" ht="24.5" customHeight="1" x14ac:dyDescent="0.55000000000000004">
      <c r="A11" s="3" t="s">
        <v>5</v>
      </c>
      <c r="B11" s="21">
        <v>86833</v>
      </c>
      <c r="C11" s="3" t="s">
        <v>14</v>
      </c>
      <c r="D11" s="9"/>
      <c r="F11">
        <v>6</v>
      </c>
      <c r="G11" s="19" t="s">
        <v>0</v>
      </c>
      <c r="H11" s="21">
        <v>83410</v>
      </c>
      <c r="I11" s="3" t="s">
        <v>14</v>
      </c>
      <c r="J11" s="12"/>
      <c r="L11" s="3" t="s">
        <v>5</v>
      </c>
      <c r="M11" s="21">
        <f t="shared" si="0"/>
        <v>2894.4333333333334</v>
      </c>
      <c r="N11" s="3" t="s">
        <v>17</v>
      </c>
      <c r="O11" s="9"/>
      <c r="Q11">
        <v>6</v>
      </c>
      <c r="R11" s="19" t="s">
        <v>10</v>
      </c>
      <c r="S11" s="21">
        <v>2741.6428571428573</v>
      </c>
      <c r="T11" s="3" t="s">
        <v>17</v>
      </c>
      <c r="V11">
        <v>30</v>
      </c>
    </row>
    <row r="12" spans="1:22" ht="24.5" customHeight="1" x14ac:dyDescent="0.55000000000000004">
      <c r="A12" s="3" t="s">
        <v>6</v>
      </c>
      <c r="B12" s="21">
        <v>85826</v>
      </c>
      <c r="C12" s="3" t="s">
        <v>14</v>
      </c>
      <c r="D12" s="9"/>
      <c r="F12">
        <v>7</v>
      </c>
      <c r="G12" s="19" t="s">
        <v>1</v>
      </c>
      <c r="H12" s="21">
        <v>83831</v>
      </c>
      <c r="I12" s="3" t="s">
        <v>14</v>
      </c>
      <c r="J12" s="12"/>
      <c r="L12" s="3" t="s">
        <v>6</v>
      </c>
      <c r="M12" s="21">
        <f t="shared" si="0"/>
        <v>2768.5806451612902</v>
      </c>
      <c r="N12" s="3" t="s">
        <v>17</v>
      </c>
      <c r="O12" s="9"/>
      <c r="Q12">
        <v>7</v>
      </c>
      <c r="R12" s="19" t="s">
        <v>6</v>
      </c>
      <c r="S12" s="21">
        <v>2768.5806451612902</v>
      </c>
      <c r="T12" s="3" t="s">
        <v>17</v>
      </c>
      <c r="V12">
        <v>31</v>
      </c>
    </row>
    <row r="13" spans="1:22" ht="24.5" customHeight="1" x14ac:dyDescent="0.55000000000000004">
      <c r="A13" s="3" t="s">
        <v>7</v>
      </c>
      <c r="B13" s="21">
        <v>80660</v>
      </c>
      <c r="C13" s="3" t="s">
        <v>14</v>
      </c>
      <c r="D13" s="9"/>
      <c r="F13">
        <v>8</v>
      </c>
      <c r="G13" s="19" t="s">
        <v>8</v>
      </c>
      <c r="H13" s="21">
        <v>84309</v>
      </c>
      <c r="I13" s="3" t="s">
        <v>14</v>
      </c>
      <c r="J13" s="12"/>
      <c r="L13" s="3" t="s">
        <v>7</v>
      </c>
      <c r="M13" s="21">
        <f t="shared" si="0"/>
        <v>2688.6666666666665</v>
      </c>
      <c r="N13" s="3" t="s">
        <v>17</v>
      </c>
      <c r="O13" s="9"/>
      <c r="Q13">
        <v>8</v>
      </c>
      <c r="R13" s="19" t="s">
        <v>2</v>
      </c>
      <c r="S13" s="21">
        <v>2773.4</v>
      </c>
      <c r="T13" s="3" t="s">
        <v>17</v>
      </c>
      <c r="V13">
        <v>30</v>
      </c>
    </row>
    <row r="14" spans="1:22" ht="24.5" customHeight="1" x14ac:dyDescent="0.55000000000000004">
      <c r="A14" s="3" t="s">
        <v>8</v>
      </c>
      <c r="B14" s="21">
        <v>84309</v>
      </c>
      <c r="C14" s="3" t="s">
        <v>14</v>
      </c>
      <c r="D14" s="9"/>
      <c r="F14">
        <v>9</v>
      </c>
      <c r="G14" s="19" t="s">
        <v>6</v>
      </c>
      <c r="H14" s="21">
        <v>85826</v>
      </c>
      <c r="I14" s="3" t="s">
        <v>14</v>
      </c>
      <c r="J14" s="12"/>
      <c r="L14" s="3" t="s">
        <v>8</v>
      </c>
      <c r="M14" s="21">
        <f t="shared" si="0"/>
        <v>2719.6451612903224</v>
      </c>
      <c r="N14" s="3" t="s">
        <v>17</v>
      </c>
      <c r="O14" s="9"/>
      <c r="Q14">
        <v>9</v>
      </c>
      <c r="R14" s="19" t="s">
        <v>0</v>
      </c>
      <c r="S14" s="21">
        <v>2780.3333333333335</v>
      </c>
      <c r="T14" s="3" t="s">
        <v>17</v>
      </c>
      <c r="V14">
        <v>31</v>
      </c>
    </row>
    <row r="15" spans="1:22" ht="24.5" customHeight="1" x14ac:dyDescent="0.55000000000000004">
      <c r="A15" s="3" t="s">
        <v>9</v>
      </c>
      <c r="B15" s="21">
        <v>82292</v>
      </c>
      <c r="C15" s="3" t="s">
        <v>14</v>
      </c>
      <c r="D15" s="9"/>
      <c r="F15">
        <v>10</v>
      </c>
      <c r="G15" s="19" t="s">
        <v>4</v>
      </c>
      <c r="H15" s="21">
        <v>86359</v>
      </c>
      <c r="I15" s="3" t="s">
        <v>14</v>
      </c>
      <c r="J15" s="12"/>
      <c r="L15" s="3" t="s">
        <v>9</v>
      </c>
      <c r="M15" s="21">
        <f t="shared" si="0"/>
        <v>2654.5806451612902</v>
      </c>
      <c r="N15" s="3" t="s">
        <v>17</v>
      </c>
      <c r="O15" s="9"/>
      <c r="Q15">
        <v>10</v>
      </c>
      <c r="R15" s="19" t="s">
        <v>4</v>
      </c>
      <c r="S15" s="21">
        <v>2785.7741935483873</v>
      </c>
      <c r="T15" s="3" t="s">
        <v>17</v>
      </c>
      <c r="V15">
        <v>31</v>
      </c>
    </row>
    <row r="16" spans="1:22" ht="24.5" customHeight="1" x14ac:dyDescent="0.55000000000000004">
      <c r="A16" s="3" t="s">
        <v>10</v>
      </c>
      <c r="B16" s="21">
        <v>76766</v>
      </c>
      <c r="C16" s="3" t="s">
        <v>14</v>
      </c>
      <c r="D16" s="9"/>
      <c r="F16">
        <v>11</v>
      </c>
      <c r="G16" s="19" t="s">
        <v>5</v>
      </c>
      <c r="H16" s="21">
        <v>86833</v>
      </c>
      <c r="I16" s="3" t="s">
        <v>14</v>
      </c>
      <c r="J16" s="12"/>
      <c r="L16" s="3" t="s">
        <v>10</v>
      </c>
      <c r="M16" s="21">
        <f t="shared" si="0"/>
        <v>2741.6428571428573</v>
      </c>
      <c r="N16" s="3" t="s">
        <v>17</v>
      </c>
      <c r="O16" s="9"/>
      <c r="Q16">
        <v>11</v>
      </c>
      <c r="R16" s="19" t="s">
        <v>3</v>
      </c>
      <c r="S16" s="21">
        <v>2858.516129032258</v>
      </c>
      <c r="T16" s="3" t="s">
        <v>17</v>
      </c>
      <c r="V16">
        <v>28</v>
      </c>
    </row>
    <row r="17" spans="1:22" ht="24.5" customHeight="1" x14ac:dyDescent="0.55000000000000004">
      <c r="A17" s="3" t="s">
        <v>11</v>
      </c>
      <c r="B17" s="21">
        <v>81210</v>
      </c>
      <c r="C17" s="3" t="s">
        <v>14</v>
      </c>
      <c r="D17" s="9"/>
      <c r="F17">
        <v>12</v>
      </c>
      <c r="G17" s="19" t="s">
        <v>3</v>
      </c>
      <c r="H17" s="21">
        <v>88614</v>
      </c>
      <c r="I17" s="3" t="s">
        <v>14</v>
      </c>
      <c r="J17" s="12"/>
      <c r="L17" s="3" t="s">
        <v>11</v>
      </c>
      <c r="M17" s="21">
        <f t="shared" si="0"/>
        <v>2619.6774193548385</v>
      </c>
      <c r="N17" s="3" t="s">
        <v>17</v>
      </c>
      <c r="O17" s="9"/>
      <c r="Q17">
        <v>12</v>
      </c>
      <c r="R17" s="19" t="s">
        <v>5</v>
      </c>
      <c r="S17" s="21">
        <v>2894.4333333333334</v>
      </c>
      <c r="T17" s="3" t="s">
        <v>17</v>
      </c>
      <c r="V17">
        <v>31</v>
      </c>
    </row>
    <row r="18" spans="1:22" ht="32.5" x14ac:dyDescent="0.55000000000000004">
      <c r="B18" s="4"/>
      <c r="C18" s="5"/>
      <c r="D18" s="10"/>
      <c r="E18" s="5"/>
      <c r="F18" s="5"/>
      <c r="G18" s="5"/>
      <c r="H18" s="4"/>
      <c r="J18" s="5"/>
      <c r="K18" s="5"/>
      <c r="L18" s="5"/>
      <c r="M18" s="4"/>
      <c r="O18" s="10"/>
      <c r="P18" s="5"/>
      <c r="Q18" s="5"/>
      <c r="R18" s="5"/>
      <c r="S18" s="4"/>
    </row>
    <row r="19" spans="1:22" ht="22.5" x14ac:dyDescent="0.55000000000000004">
      <c r="A19" s="1"/>
      <c r="B19" s="3" t="s">
        <v>19</v>
      </c>
      <c r="C19" s="3" t="s">
        <v>13</v>
      </c>
      <c r="D19" s="9"/>
      <c r="G19" s="1"/>
      <c r="H19" s="3" t="s">
        <v>18</v>
      </c>
      <c r="I19" s="12"/>
      <c r="J19" s="12"/>
      <c r="L19" s="1"/>
      <c r="M19" s="3" t="s">
        <v>18</v>
      </c>
      <c r="N19" s="3" t="s">
        <v>13</v>
      </c>
      <c r="O19" s="9"/>
      <c r="R19" s="1"/>
      <c r="S19" s="3" t="s">
        <v>18</v>
      </c>
      <c r="T19" s="12"/>
    </row>
    <row r="20" spans="1:22" ht="36" x14ac:dyDescent="0.55000000000000004">
      <c r="A20" s="6" t="s">
        <v>21</v>
      </c>
      <c r="B20" s="23">
        <f>MAX(B6:B17)</f>
        <v>88614</v>
      </c>
      <c r="C20" s="24" t="str">
        <f>G17</f>
        <v>7月</v>
      </c>
      <c r="D20" s="11"/>
      <c r="G20" s="6" t="s">
        <v>24</v>
      </c>
      <c r="H20" s="22">
        <f>MEDIAN(H6:H17)</f>
        <v>83620.5</v>
      </c>
      <c r="L20" s="6" t="s">
        <v>21</v>
      </c>
      <c r="M20" s="23">
        <f>MAX(M6:M17)</f>
        <v>2894.4333333333334</v>
      </c>
      <c r="N20" s="24" t="str">
        <f>R17</f>
        <v>9月</v>
      </c>
      <c r="O20" s="11"/>
      <c r="R20" s="6" t="s">
        <v>24</v>
      </c>
      <c r="S20" s="22">
        <f>MEDIAN(S6:S17)</f>
        <v>2755.1117511520738</v>
      </c>
    </row>
    <row r="21" spans="1:22" ht="36" x14ac:dyDescent="0.55000000000000004">
      <c r="A21" s="6" t="s">
        <v>22</v>
      </c>
      <c r="B21" s="25">
        <f>MIN(B6:B17)</f>
        <v>76766</v>
      </c>
      <c r="C21" s="19" t="str">
        <f>G6</f>
        <v>2月</v>
      </c>
      <c r="D21" s="11"/>
      <c r="L21" s="6" t="s">
        <v>22</v>
      </c>
      <c r="M21" s="25">
        <f>MIN(M6:M17)</f>
        <v>2619.6774193548385</v>
      </c>
      <c r="N21" s="19" t="str">
        <f>R6</f>
        <v>3月</v>
      </c>
      <c r="O21" s="11"/>
    </row>
    <row r="22" spans="1:22" x14ac:dyDescent="0.55000000000000004">
      <c r="D22" s="11"/>
      <c r="O22" s="11"/>
    </row>
    <row r="23" spans="1:22" ht="22.5" x14ac:dyDescent="0.55000000000000004">
      <c r="B23" s="7" t="s">
        <v>23</v>
      </c>
      <c r="C23" s="2"/>
      <c r="D23" s="8"/>
      <c r="J23" s="2"/>
      <c r="M23" s="7" t="s">
        <v>27</v>
      </c>
      <c r="O23" s="8"/>
    </row>
    <row r="24" spans="1:22" ht="22.5" x14ac:dyDescent="0.55000000000000004">
      <c r="B24" s="26">
        <f>SUM(B6:B17)/12</f>
        <v>83609.333333333328</v>
      </c>
      <c r="C24" s="2" t="s">
        <v>14</v>
      </c>
      <c r="D24" s="8"/>
      <c r="J24" s="2"/>
      <c r="M24" s="26">
        <f>SUM(B6:B17)/365</f>
        <v>2748.8</v>
      </c>
      <c r="N24" s="27" t="s">
        <v>14</v>
      </c>
      <c r="O24" s="8"/>
    </row>
  </sheetData>
  <mergeCells count="2">
    <mergeCell ref="A3:J3"/>
    <mergeCell ref="K3:U3"/>
  </mergeCells>
  <phoneticPr fontId="2"/>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10" max="2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記入シート</vt:lpstr>
      <vt:lpstr>記入例 </vt:lpstr>
      <vt:lpstr>記入シート!Print_Area</vt:lpstr>
      <vt:lpstr>'記入例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伊丹　亜衣</dc:creator>
  <cp:lastModifiedBy>伊丹　亜衣</cp:lastModifiedBy>
  <cp:lastPrinted>2025-10-22T01:06:44Z</cp:lastPrinted>
  <dcterms:created xsi:type="dcterms:W3CDTF">2025-10-01T02:11:20Z</dcterms:created>
  <dcterms:modified xsi:type="dcterms:W3CDTF">2025-11-05T02:27:24Z</dcterms:modified>
</cp:coreProperties>
</file>