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6\【R7.1】【京都府自治振興課】公営企業に係る「経営比較分析表」（令和５年度決算）の分析等について\"/>
    </mc:Choice>
  </mc:AlternateContent>
  <xr:revisionPtr revIDLastSave="0" documentId="13_ncr:1_{331E07FF-BA5C-427A-A4EF-ADAD1445B63E}" xr6:coauthVersionLast="36" xr6:coauthVersionMax="36" xr10:uidLastSave="{00000000-0000-0000-0000-000000000000}"/>
  <workbookProtection workbookAlgorithmName="SHA-512" workbookHashValue="pQe4/fI7h9BnMGNHy3bXnFO809sgjcvcSaAbwd70aw89yHmW07+FgdwFjaqReZCj6qjdUrSVH51an69R/yJXLA==" workbookSaltValue="W+r+Wl2/dW9i2nK/+biX5g=="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AT10" i="4"/>
  <c r="AL10" i="4"/>
  <c r="I10" i="4"/>
  <c r="AL8" i="4"/>
  <c r="P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<sst xmlns="http://schemas.openxmlformats.org/spreadsheetml/2006/main" count="319" uniqueCount="115">
  <si>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</si>
  <si>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</si>
  <si>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</si>
  <si>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</si>
  <si>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</si>
  <si>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</si>
  <si>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</si>
  <si>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</si>
  <si>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</si>
  <si>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</si>
  <si>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</si>
  <si>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</si>
  <si>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</si>
  <si>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</si>
  <si>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</si>
  <si>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</si>
  <si>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</si>
  <si>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</si>
  <si>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</si>
  <si>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</si>
  <si>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</si>
  <si>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</si>
  <si>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</si>
  <si>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</si>
  <si>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</si>
  <si>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</si>
  <si>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</si>
  <si>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</si>
  <si>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</si>
  <si>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</si>
  <si>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</si>
  <si>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</si>
  <si>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</si>
  <si>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</si>
  <si>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</si>
  <si>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</si>
  <si>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</si>
  <si>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</si>
  <si>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</si>
  <si>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</si>
  <si>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</si>
  <si>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</si>
  <si>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</si>
  <si>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</si>
  <si>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</si>
  <si>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</si>
  <si>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</si>
  <si>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</si>
  <si>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</si>
  <si>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</si>
  <si>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</si>
  <si>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</si>
  <si>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</si>
  <si>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</si>
  <si>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</si>
  <si>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</si>
  <si>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</si>
  <si>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</si>
  <si>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</si>
  <si>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</si>
  <si>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</si>
  <si>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</si>
  <si>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</si>
  <si>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</si>
  <si>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</si>
  <si>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</si>
  <si>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</si>
  <si>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</si>
  <si>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</si>
  <si>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</si>
  <si>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</si>
  <si>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</si>
  <si>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</si>
  <si>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</si>
  <si>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</si>
  <si>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</si>
  <si>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</si>
  <si>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</si>
  <si>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</si>
  <si>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</si>
  <si>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</si>
  <si>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</si>
  <si>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</si>
  <si>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</si>
  <si>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</si>
  <si>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</si>
  <si>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</si>
  <si>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</si>
  <si>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</si>
  <si>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</si>
  <si>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</si>
  <si>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</si>
  <si>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</si>
  <si>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</si>
  <si>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</si>
  <si>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</si>
  <si>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</si>
  <si>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</si>
  <si>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</si>
  <si>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</si>
  <si>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</si>
  <si>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</si>
  <si>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</si>
  <si>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</si>
  <si>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</si>
  <si>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</si>
  <si>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</si>
  <si>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</si>
  <si>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</si>
  <si>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</si>
  <si>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</si>
  <si>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</si>
  <si>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農業集落排水施設の整備は平成19年度に完了していることから、現在は各汚水処理施設の維持管理を適正に行うための取り組みが事業の大半を占めている状況である。汚水処理施設が広範囲に多数点在し、各施設とも処理戸数が少ないため、維持管理費用が大きく、有収水量も少ないことから、汚水処理原価が高くなる傾向にある。使用料収入のみでは維持管理費用を賄えていない状況であり、経営の健全化に努める必要がある。
　本市では、人口減少により生じた施設の余剰能力を有効に活用できるよう、費用対効果を見定めながら農業集落排水施設間の施設統合や公共下水道への施設統合を実施している。令和4年度から令和5年度にかけて2地区の農業集落排水施設を公共下水道へ施設統合し、さらなる事業効率の向上を図った。
　また、令和5年4月より地方公営企業法の全部適用を行っている。</t>
    <rPh sb="280" eb="282">
      <t>レイワ</t>
    </rPh>
    <rPh sb="283" eb="285">
      <t>ネンド</t>
    </rPh>
    <rPh sb="297" eb="299">
      <t>チク</t>
    </rPh>
    <rPh sb="300" eb="302">
      <t>ノウギョウ</t>
    </rPh>
    <rPh sb="302" eb="304">
      <t>シュウラク</t>
    </rPh>
    <rPh sb="304" eb="306">
      <t>ハイスイ</t>
    </rPh>
    <rPh sb="306" eb="308">
      <t>シセツ</t>
    </rPh>
    <rPh sb="309" eb="311">
      <t>コウキョウ</t>
    </rPh>
    <phoneticPr fontId="4"/>
  </si>
  <si>
    <t>①有形固定資産減価償却率については、類似団体の平均値を大きく下回っているため、施設全体の老朽化の度合は低いと言える。
②管渠老朽化率については0％である。耐用年数を超えて使用しているものはなく、健全な状態を維持できている。
③管渠改善率については0％であるが、これは供用開始からの年数が浅く、標準耐用年数が経過するまで期間があるためである。</t>
    <rPh sb="1" eb="3">
      <t>ユウケイ</t>
    </rPh>
    <rPh sb="3" eb="5">
      <t>コテイ</t>
    </rPh>
    <rPh sb="5" eb="7">
      <t>シサン</t>
    </rPh>
    <rPh sb="7" eb="9">
      <t>ゲンカ</t>
    </rPh>
    <rPh sb="9" eb="11">
      <t>ショウキャク</t>
    </rPh>
    <rPh sb="11" eb="12">
      <t>リツ</t>
    </rPh>
    <rPh sb="60" eb="62">
      <t>カンキョ</t>
    </rPh>
    <rPh sb="62" eb="65">
      <t>ロウキュウカ</t>
    </rPh>
    <rPh sb="65" eb="66">
      <t>リツ</t>
    </rPh>
    <phoneticPr fontId="4"/>
  </si>
  <si>
    <t>①経常収支比率は100％を上回っている。費用を使用料と一般会計からの繰入金で補っている状況である。
②累積欠損金は発生していない。
③流動比率は100%を下回っている。現金預金をはじめ流動資産の残高が低いことによるもので、流動比率の改善に向け経営改善に努めたい。
④類似団体の平均値を大きく下回っている。これは、管渠等の整備を完了しているためで、事業規模に占める企業債残高の割合が低い状況である。
⑤経費回収率は100％未満で類似団体の平均値を下回る結果となっていることから、今後は維持管理経費等に注視しつつ、業務改善を図っていきたい。
⑥汚水処理原価は類似団体の平均値を上回っている。処理区域内人口の減少に伴い、有収水量が減少することから、今後も経費節減に努める必要がある。
⑦施設利用率は類似団体の平均値を下回っている。これは処理区域内人口の減少が要因である。
⑧水洗化率は類似団体の平均値を上回っている。本市の農業集落排水施設の整備は平成19年度に完了しており、現在は水洗化率向上に向けた取組を進めている。</t>
    <rPh sb="84" eb="86">
      <t>ゲンキン</t>
    </rPh>
    <rPh sb="86" eb="88">
      <t>ヨキン</t>
    </rPh>
    <rPh sb="92" eb="94">
      <t>リュウドウ</t>
    </rPh>
    <rPh sb="94" eb="96">
      <t>シサン</t>
    </rPh>
    <rPh sb="97" eb="99">
      <t>ザンダカ</t>
    </rPh>
    <rPh sb="100" eb="101">
      <t>ヒク</t>
    </rPh>
    <rPh sb="111" eb="113">
      <t>リュウドウ</t>
    </rPh>
    <rPh sb="113" eb="115">
      <t>ヒリツ</t>
    </rPh>
    <rPh sb="116" eb="118">
      <t>カイゼン</t>
    </rPh>
    <rPh sb="119" eb="120">
      <t>ム</t>
    </rPh>
    <rPh sb="121" eb="123">
      <t>ケイエイ</t>
    </rPh>
    <rPh sb="123" eb="125">
      <t>カイゼン</t>
    </rPh>
    <rPh sb="126" eb="127">
      <t>ツト</t>
    </rPh>
    <rPh sb="210" eb="212">
      <t>ミマン</t>
    </rPh>
    <rPh sb="255" eb="257">
      <t>ギョウム</t>
    </rPh>
    <rPh sb="340" eb="342">
      <t>シセツ</t>
    </rPh>
    <rPh sb="342" eb="344">
      <t>リヨウ</t>
    </rPh>
    <rPh sb="344" eb="345">
      <t>リツ</t>
    </rPh>
    <rPh sb="384" eb="387">
      <t>スイセンカ</t>
    </rPh>
    <rPh sb="387" eb="388">
      <t>リツ</t>
    </rPh>
    <rPh sb="405" eb="407">
      <t>ホンシ</t>
    </rPh>
    <rPh sb="408" eb="410">
      <t>ノウギョウ</t>
    </rPh>
    <rPh sb="410" eb="412">
      <t>シュウラク</t>
    </rPh>
    <rPh sb="412" eb="414">
      <t>ハイスイ</t>
    </rPh>
    <rPh sb="414" eb="416">
      <t>シセツ</t>
    </rPh>
    <rPh sb="417" eb="419">
      <t>セイビ</t>
    </rPh>
    <rPh sb="420" eb="422">
      <t>ヘイセイ</t>
    </rPh>
    <rPh sb="424" eb="426">
      <t>ネンド</t>
    </rPh>
    <rPh sb="427" eb="429">
      <t>カンリョウ</t>
    </rPh>
    <rPh sb="434" eb="436">
      <t>ゲンザイ</t>
    </rPh>
    <rPh sb="437" eb="440">
      <t>スイセンカ</t>
    </rPh>
    <rPh sb="440" eb="441">
      <t>リツ</t>
    </rPh>
    <rPh sb="441" eb="443">
      <t>コウジョウ</t>
    </rPh>
    <rPh sb="444" eb="445">
      <t>ム</t>
    </rPh>
    <rPh sb="447" eb="449">
      <t>トリクミ</t>
    </rPh>
    <rPh sb="450" eb="45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</si>
</sst>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986-42C6-9166-95E92891C7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F986-42C6-9166-95E92891C7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50.55</c:v>
                </c:pt>
              </c:numCache>
            </c:numRef>
          </c:val>
          <c:extLst>
            <c:ext xmlns:c16="http://schemas.microsoft.com/office/drawing/2014/chart" uri="{C3380CC4-5D6E-409C-BE32-E72D297353CC}">
              <c16:uniqueId val="{00000000-1A15-4816-BBA5-70B9046831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1A15-4816-BBA5-70B9046831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95.29</c:v>
                </c:pt>
              </c:numCache>
            </c:numRef>
          </c:val>
          <c:extLst>
            <c:ext xmlns:c16="http://schemas.microsoft.com/office/drawing/2014/chart" uri="{C3380CC4-5D6E-409C-BE32-E72D297353CC}">
              <c16:uniqueId val="{00000000-AE57-42A5-A3F6-2E741DC153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AE57-42A5-A3F6-2E741DC153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100.82</c:v>
                </c:pt>
              </c:numCache>
            </c:numRef>
          </c:val>
          <c:extLst>
            <c:ext xmlns:c16="http://schemas.microsoft.com/office/drawing/2014/chart" uri="{C3380CC4-5D6E-409C-BE32-E72D297353CC}">
              <c16:uniqueId val="{00000000-6600-43F8-A79B-797F05B3AF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6600-43F8-A79B-797F05B3AF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4.74</c:v>
                </c:pt>
              </c:numCache>
            </c:numRef>
          </c:val>
          <c:extLst>
            <c:ext xmlns:c16="http://schemas.microsoft.com/office/drawing/2014/chart" uri="{C3380CC4-5D6E-409C-BE32-E72D297353CC}">
              <c16:uniqueId val="{00000000-1915-4E4A-A47D-B11BF75749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1915-4E4A-A47D-B11BF75749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3DD-4BEC-97AC-BF0B026D60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3DD-4BEC-97AC-BF0B026D60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F5-4340-ADD3-42DFD1BA1D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3EF5-4340-ADD3-42DFD1BA1D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34.5</c:v>
                </c:pt>
              </c:numCache>
            </c:numRef>
          </c:val>
          <c:extLst>
            <c:ext xmlns:c16="http://schemas.microsoft.com/office/drawing/2014/chart" uri="{C3380CC4-5D6E-409C-BE32-E72D297353CC}">
              <c16:uniqueId val="{00000000-BE4C-4065-8B7C-E115551B5C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BE4C-4065-8B7C-E115551B5C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281.54000000000002</c:v>
                </c:pt>
              </c:numCache>
            </c:numRef>
          </c:val>
          <c:extLst>
            <c:ext xmlns:c16="http://schemas.microsoft.com/office/drawing/2014/chart" uri="{C3380CC4-5D6E-409C-BE32-E72D297353CC}">
              <c16:uniqueId val="{00000000-5079-4E3A-8424-78B0C5937A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5079-4E3A-8424-78B0C5937A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48.26</c:v>
                </c:pt>
              </c:numCache>
            </c:numRef>
          </c:val>
          <c:extLst>
            <c:ext xmlns:c16="http://schemas.microsoft.com/office/drawing/2014/chart" uri="{C3380CC4-5D6E-409C-BE32-E72D297353CC}">
              <c16:uniqueId val="{00000000-A2D3-4076-A5F1-1D65D59C00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A2D3-4076-A5F1-1D65D59C00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438.97</c:v>
                </c:pt>
              </c:numCache>
            </c:numRef>
          </c:val>
          <c:extLst>
            <c:ext xmlns:c16="http://schemas.microsoft.com/office/drawing/2014/chart" uri="{C3380CC4-5D6E-409C-BE32-E72D297353CC}">
              <c16:uniqueId val="{00000000-BB63-4324-A53E-6F622816C3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BB63-4324-A53E-6F622816C3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福知山市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自治体職員</v>
      </c>
      <c r="AE8" s="65"/>
      <c r="AF8" s="65"/>
      <c r="AG8" s="65"/>
      <c r="AH8" s="65"/>
      <c r="AI8" s="65"/>
      <c r="AJ8" s="65"/>
      <c r="AK8" s="3"/>
      <c r="AL8" s="45">
        <f>データ!S6</f>
        <v>75385</v>
      </c>
      <c r="AM8" s="45"/>
      <c r="AN8" s="45"/>
      <c r="AO8" s="45"/>
      <c r="AP8" s="45"/>
      <c r="AQ8" s="45"/>
      <c r="AR8" s="45"/>
      <c r="AS8" s="45"/>
      <c r="AT8" s="44">
        <f>データ!T6</f>
        <v>552.54</v>
      </c>
      <c r="AU8" s="44"/>
      <c r="AV8" s="44"/>
      <c r="AW8" s="44"/>
      <c r="AX8" s="44"/>
      <c r="AY8" s="44"/>
      <c r="AZ8" s="44"/>
      <c r="BA8" s="44"/>
      <c r="BB8" s="44">
        <f>データ!U6</f>
        <v>136.43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72.760000000000005</v>
      </c>
      <c r="J10" s="44"/>
      <c r="K10" s="44"/>
      <c r="L10" s="44"/>
      <c r="M10" s="44"/>
      <c r="N10" s="44"/>
      <c r="O10" s="44"/>
      <c r="P10" s="44">
        <f>データ!P6</f>
        <v>9.51</v>
      </c>
      <c r="Q10" s="44"/>
      <c r="R10" s="44"/>
      <c r="S10" s="44"/>
      <c r="T10" s="44"/>
      <c r="U10" s="44"/>
      <c r="V10" s="44"/>
      <c r="W10" s="44">
        <f>データ!Q6</f>
        <v>71.97</v>
      </c>
      <c r="X10" s="44"/>
      <c r="Y10" s="44"/>
      <c r="Z10" s="44"/>
      <c r="AA10" s="44"/>
      <c r="AB10" s="44"/>
      <c r="AC10" s="44"/>
      <c r="AD10" s="45">
        <f>データ!R6</f>
        <v>3718</v>
      </c>
      <c r="AE10" s="45"/>
      <c r="AF10" s="45"/>
      <c r="AG10" s="45"/>
      <c r="AH10" s="45"/>
      <c r="AI10" s="45"/>
      <c r="AJ10" s="45"/>
      <c r="AK10" s="2"/>
      <c r="AL10" s="45">
        <f>データ!V6</f>
        <v>7107</v>
      </c>
      <c r="AM10" s="45"/>
      <c r="AN10" s="45"/>
      <c r="AO10" s="45"/>
      <c r="AP10" s="45"/>
      <c r="AQ10" s="45"/>
      <c r="AR10" s="45"/>
      <c r="AS10" s="45"/>
      <c r="AT10" s="44">
        <f>データ!W6</f>
        <v>6.45</v>
      </c>
      <c r="AU10" s="44"/>
      <c r="AV10" s="44"/>
      <c r="AW10" s="44"/>
      <c r="AX10" s="44"/>
      <c r="AY10" s="44"/>
      <c r="AZ10" s="44"/>
      <c r="BA10" s="44"/>
      <c r="BB10" s="44">
        <f>データ!X6</f>
        <v>1101.8599999999999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YIuw60XX3n8Ooqp2S2VMQh/e0NUfvwAGxxQIdhWuL2SoWefe5mey2GnbaVsY2+rp0ZAmbPZYjlcnfnQCGpuguA==" saltValue="b2LNgcG28ZapwmoDAII2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262013</v>
      </c>
      <c r="D6" s="19">
        <f t="shared" si="3"/>
        <v>46</v>
      </c>
      <c r="E6" s="19">
        <f t="shared" si="3"/>
        <v>17</v>
      </c>
      <c r="F6" s="19">
        <f t="shared" si="3"/>
        <v>5</v>
      </c>
      <c r="G6" s="19">
        <f t="shared" si="3"/>
        <v>0</v>
      </c>
      <c r="H6" s="19" t="str">
        <f t="shared" si="3"/>
        <v>京都府　福知山市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72.760000000000005</v>
      </c>
      <c r="P6" s="20">
        <f t="shared" si="3"/>
        <v>9.51</v>
      </c>
      <c r="Q6" s="20">
        <f t="shared" si="3"/>
        <v>71.97</v>
      </c>
      <c r="R6" s="20">
        <f t="shared" si="3"/>
        <v>3718</v>
      </c>
      <c r="S6" s="20">
        <f t="shared" si="3"/>
        <v>75385</v>
      </c>
      <c r="T6" s="20">
        <f t="shared" si="3"/>
        <v>552.54</v>
      </c>
      <c r="U6" s="20">
        <f t="shared" si="3"/>
        <v>136.43</v>
      </c>
      <c r="V6" s="20">
        <f t="shared" si="3"/>
        <v>7107</v>
      </c>
      <c r="W6" s="20">
        <f t="shared" si="3"/>
        <v>6.45</v>
      </c>
      <c r="X6" s="20">
        <f t="shared" si="3"/>
        <v>1101.8599999999999</v>
      </c>
      <c r="Y6" s="21" t="str">
        <f>IF(Y7="",NA(),Y7)</f>
        <v>-</v>
      </c>
      <c r="Z6" s="21" t="str">
        <f t="shared" ref="Z6:AH6" si="4">IF(Z7="",NA(),Z7)</f>
        <v>-</v>
      </c>
      <c r="AA6" s="21" t="str">
        <f t="shared" si="4"/>
        <v>-</v>
      </c>
      <c r="AB6" s="21" t="str">
        <f t="shared" si="4"/>
        <v>-</v>
      </c>
      <c r="AC6" s="21">
        <f t="shared" si="4"/>
        <v>100.82</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34.5</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1">
        <f t="shared" si="7"/>
        <v>281.54000000000002</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48.26</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438.97</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50.55</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95.29</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4.74</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15">
      <c r="A7" s="14"/>
      <c r="B7" s="23">
        <v>2023</v>
      </c>
      <c r="C7" s="23">
        <v>262013</v>
      </c>
      <c r="D7" s="23">
        <v>46</v>
      </c>
      <c r="E7" s="23">
        <v>17</v>
      </c>
      <c r="F7" s="23">
        <v>5</v>
      </c>
      <c r="G7" s="23">
        <v>0</v>
      </c>
      <c r="H7" s="23" t="s">
        <v>96</v>
      </c>
      <c r="I7" s="23" t="s">
        <v>97</v>
      </c>
      <c r="J7" s="23" t="s">
        <v>98</v>
      </c>
      <c r="K7" s="23" t="s">
        <v>99</v>
      </c>
      <c r="L7" s="23" t="s">
        <v>100</v>
      </c>
      <c r="M7" s="23" t="s">
        <v>101</v>
      </c>
      <c r="N7" s="24" t="s">
        <v>102</v>
      </c>
      <c r="O7" s="24">
        <v>72.760000000000005</v>
      </c>
      <c r="P7" s="24">
        <v>9.51</v>
      </c>
      <c r="Q7" s="24">
        <v>71.97</v>
      </c>
      <c r="R7" s="24">
        <v>3718</v>
      </c>
      <c r="S7" s="24">
        <v>75385</v>
      </c>
      <c r="T7" s="24">
        <v>552.54</v>
      </c>
      <c r="U7" s="24">
        <v>136.43</v>
      </c>
      <c r="V7" s="24">
        <v>7107</v>
      </c>
      <c r="W7" s="24">
        <v>6.45</v>
      </c>
      <c r="X7" s="24">
        <v>1101.8599999999999</v>
      </c>
      <c r="Y7" s="24" t="s">
        <v>102</v>
      </c>
      <c r="Z7" s="24" t="s">
        <v>102</v>
      </c>
      <c r="AA7" s="24" t="s">
        <v>102</v>
      </c>
      <c r="AB7" s="24" t="s">
        <v>102</v>
      </c>
      <c r="AC7" s="24">
        <v>100.82</v>
      </c>
      <c r="AD7" s="24" t="s">
        <v>102</v>
      </c>
      <c r="AE7" s="24" t="s">
        <v>102</v>
      </c>
      <c r="AF7" s="24" t="s">
        <v>102</v>
      </c>
      <c r="AG7" s="24" t="s">
        <v>102</v>
      </c>
      <c r="AH7" s="24">
        <v>103.07</v>
      </c>
      <c r="AI7" s="24">
        <v>104.44</v>
      </c>
      <c r="AJ7" s="24" t="s">
        <v>102</v>
      </c>
      <c r="AK7" s="24" t="s">
        <v>102</v>
      </c>
      <c r="AL7" s="24" t="s">
        <v>102</v>
      </c>
      <c r="AM7" s="24" t="s">
        <v>102</v>
      </c>
      <c r="AN7" s="24">
        <v>0</v>
      </c>
      <c r="AO7" s="24" t="s">
        <v>102</v>
      </c>
      <c r="AP7" s="24" t="s">
        <v>102</v>
      </c>
      <c r="AQ7" s="24" t="s">
        <v>102</v>
      </c>
      <c r="AR7" s="24" t="s">
        <v>102</v>
      </c>
      <c r="AS7" s="24">
        <v>120.64</v>
      </c>
      <c r="AT7" s="24">
        <v>124.06</v>
      </c>
      <c r="AU7" s="24" t="s">
        <v>102</v>
      </c>
      <c r="AV7" s="24" t="s">
        <v>102</v>
      </c>
      <c r="AW7" s="24" t="s">
        <v>102</v>
      </c>
      <c r="AX7" s="24" t="s">
        <v>102</v>
      </c>
      <c r="AY7" s="24">
        <v>34.5</v>
      </c>
      <c r="AZ7" s="24" t="s">
        <v>102</v>
      </c>
      <c r="BA7" s="24" t="s">
        <v>102</v>
      </c>
      <c r="BB7" s="24" t="s">
        <v>102</v>
      </c>
      <c r="BC7" s="24" t="s">
        <v>102</v>
      </c>
      <c r="BD7" s="24">
        <v>39.82</v>
      </c>
      <c r="BE7" s="24">
        <v>42.02</v>
      </c>
      <c r="BF7" s="24" t="s">
        <v>102</v>
      </c>
      <c r="BG7" s="24" t="s">
        <v>102</v>
      </c>
      <c r="BH7" s="24" t="s">
        <v>102</v>
      </c>
      <c r="BI7" s="24" t="s">
        <v>102</v>
      </c>
      <c r="BJ7" s="24">
        <v>281.54000000000002</v>
      </c>
      <c r="BK7" s="24" t="s">
        <v>102</v>
      </c>
      <c r="BL7" s="24" t="s">
        <v>102</v>
      </c>
      <c r="BM7" s="24" t="s">
        <v>102</v>
      </c>
      <c r="BN7" s="24" t="s">
        <v>102</v>
      </c>
      <c r="BO7" s="24">
        <v>743.31</v>
      </c>
      <c r="BP7" s="24">
        <v>785.1</v>
      </c>
      <c r="BQ7" s="24" t="s">
        <v>102</v>
      </c>
      <c r="BR7" s="24" t="s">
        <v>102</v>
      </c>
      <c r="BS7" s="24" t="s">
        <v>102</v>
      </c>
      <c r="BT7" s="24" t="s">
        <v>102</v>
      </c>
      <c r="BU7" s="24">
        <v>48.26</v>
      </c>
      <c r="BV7" s="24" t="s">
        <v>102</v>
      </c>
      <c r="BW7" s="24" t="s">
        <v>102</v>
      </c>
      <c r="BX7" s="24" t="s">
        <v>102</v>
      </c>
      <c r="BY7" s="24" t="s">
        <v>102</v>
      </c>
      <c r="BZ7" s="24">
        <v>61.15</v>
      </c>
      <c r="CA7" s="24">
        <v>56.93</v>
      </c>
      <c r="CB7" s="24" t="s">
        <v>102</v>
      </c>
      <c r="CC7" s="24" t="s">
        <v>102</v>
      </c>
      <c r="CD7" s="24" t="s">
        <v>102</v>
      </c>
      <c r="CE7" s="24" t="s">
        <v>102</v>
      </c>
      <c r="CF7" s="24">
        <v>438.97</v>
      </c>
      <c r="CG7" s="24" t="s">
        <v>102</v>
      </c>
      <c r="CH7" s="24" t="s">
        <v>102</v>
      </c>
      <c r="CI7" s="24" t="s">
        <v>102</v>
      </c>
      <c r="CJ7" s="24" t="s">
        <v>102</v>
      </c>
      <c r="CK7" s="24">
        <v>250.43</v>
      </c>
      <c r="CL7" s="24">
        <v>271.14999999999998</v>
      </c>
      <c r="CM7" s="24" t="s">
        <v>102</v>
      </c>
      <c r="CN7" s="24" t="s">
        <v>102</v>
      </c>
      <c r="CO7" s="24" t="s">
        <v>102</v>
      </c>
      <c r="CP7" s="24" t="s">
        <v>102</v>
      </c>
      <c r="CQ7" s="24">
        <v>50.55</v>
      </c>
      <c r="CR7" s="24" t="s">
        <v>102</v>
      </c>
      <c r="CS7" s="24" t="s">
        <v>102</v>
      </c>
      <c r="CT7" s="24" t="s">
        <v>102</v>
      </c>
      <c r="CU7" s="24" t="s">
        <v>102</v>
      </c>
      <c r="CV7" s="24">
        <v>52.63</v>
      </c>
      <c r="CW7" s="24">
        <v>49.87</v>
      </c>
      <c r="CX7" s="24" t="s">
        <v>102</v>
      </c>
      <c r="CY7" s="24" t="s">
        <v>102</v>
      </c>
      <c r="CZ7" s="24" t="s">
        <v>102</v>
      </c>
      <c r="DA7" s="24" t="s">
        <v>102</v>
      </c>
      <c r="DB7" s="24">
        <v>95.29</v>
      </c>
      <c r="DC7" s="24" t="s">
        <v>102</v>
      </c>
      <c r="DD7" s="24" t="s">
        <v>102</v>
      </c>
      <c r="DE7" s="24" t="s">
        <v>102</v>
      </c>
      <c r="DF7" s="24" t="s">
        <v>102</v>
      </c>
      <c r="DG7" s="24">
        <v>90.32</v>
      </c>
      <c r="DH7" s="24">
        <v>87.54</v>
      </c>
      <c r="DI7" s="24" t="s">
        <v>102</v>
      </c>
      <c r="DJ7" s="24" t="s">
        <v>102</v>
      </c>
      <c r="DK7" s="24" t="s">
        <v>102</v>
      </c>
      <c r="DL7" s="24" t="s">
        <v>102</v>
      </c>
      <c r="DM7" s="24">
        <v>4.74</v>
      </c>
      <c r="DN7" s="24" t="s">
        <v>102</v>
      </c>
      <c r="DO7" s="24" t="s">
        <v>102</v>
      </c>
      <c r="DP7" s="24" t="s">
        <v>102</v>
      </c>
      <c r="DQ7" s="24" t="s">
        <v>102</v>
      </c>
      <c r="DR7" s="24">
        <v>30.5</v>
      </c>
      <c r="DS7" s="24">
        <v>28.42</v>
      </c>
      <c r="DT7" s="24" t="s">
        <v>102</v>
      </c>
      <c r="DU7" s="24" t="s">
        <v>102</v>
      </c>
      <c r="DV7" s="24" t="s">
        <v>102</v>
      </c>
      <c r="DW7" s="24" t="s">
        <v>102</v>
      </c>
      <c r="DX7" s="24">
        <v>0</v>
      </c>
      <c r="DY7" s="24" t="s">
        <v>102</v>
      </c>
      <c r="DZ7" s="24" t="s">
        <v>102</v>
      </c>
      <c r="EA7" s="24" t="s">
        <v>102</v>
      </c>
      <c r="EB7" s="24" t="s">
        <v>102</v>
      </c>
      <c r="EC7" s="24">
        <v>0</v>
      </c>
      <c r="ED7" s="24">
        <v>0.08</v>
      </c>
      <c r="EE7" s="24" t="s">
        <v>102</v>
      </c>
      <c r="EF7" s="24" t="s">
        <v>102</v>
      </c>
      <c r="EG7" s="24" t="s">
        <v>102</v>
      </c>
      <c r="EH7" s="24" t="s">
        <v>102</v>
      </c>
      <c r="EI7" s="24">
        <v>0</v>
      </c>
      <c r="EJ7" s="24" t="s">
        <v>102</v>
      </c>
      <c r="EK7" s="24" t="s">
        <v>102</v>
      </c>
      <c r="EL7" s="24" t="s">
        <v>102</v>
      </c>
      <c r="EM7" s="24" t="s">
        <v>102</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福知山市上下水道部</cp:lastModifiedBy>
  <cp:lastPrinted>2025-02-03T06:06:06Z</cp:lastPrinted>
  <dcterms:created xsi:type="dcterms:W3CDTF">2025-01-24T07:18:58Z</dcterms:created>
  <dcterms:modified xsi:type="dcterms:W3CDTF">2025-02-03T23:47:18Z</dcterms:modified>
  <cp:category/>
</cp:coreProperties>
</file>