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D:\商工労働観光部（本庁）\産業労働総務課\コロナ支援本部\06_協力金（第16期）\04_2 要項（大規模）\HP掲載用\"/>
    </mc:Choice>
  </mc:AlternateContent>
  <xr:revisionPtr revIDLastSave="0" documentId="13_ncr:1_{85AA906F-4238-44D3-8C2E-112FE1AD1DFD}" xr6:coauthVersionLast="36" xr6:coauthVersionMax="36" xr10:uidLastSave="{00000000-0000-0000-0000-000000000000}"/>
  <bookViews>
    <workbookView xWindow="0" yWindow="0" windowWidth="20490" windowHeight="7455" xr2:uid="{9E9006BF-A5C4-471D-8335-76565F35B1F7}"/>
  </bookViews>
  <sheets>
    <sheet name="記載例（計算書) " sheetId="125" r:id="rId1"/>
    <sheet name="記載例(ｽｸﾘｰﾝ)" sheetId="105" r:id="rId2"/>
    <sheet name="支給額計算書" sheetId="2" r:id="rId3"/>
    <sheet name="スクリーン(1)" sheetId="1" r:id="rId4"/>
    <sheet name="スクリーン(2)" sheetId="145" r:id="rId5"/>
    <sheet name="スクリーン(3)" sheetId="146" r:id="rId6"/>
    <sheet name="スクリーン(4)" sheetId="147" r:id="rId7"/>
    <sheet name="スクリーン(5)" sheetId="148" r:id="rId8"/>
    <sheet name="スクリーン(6)" sheetId="149" r:id="rId9"/>
    <sheet name="スクリーン(7)" sheetId="150" r:id="rId10"/>
    <sheet name="スクリーン(8)" sheetId="151" r:id="rId11"/>
    <sheet name="スクリーン(9)" sheetId="152" r:id="rId12"/>
    <sheet name="スクリーン(10)" sheetId="153" r:id="rId13"/>
    <sheet name="スクリーン(11)" sheetId="154" r:id="rId14"/>
    <sheet name="スクリーン(12)" sheetId="155" r:id="rId15"/>
    <sheet name="スクリーン(13)" sheetId="156" r:id="rId16"/>
    <sheet name="スクリーン(14)" sheetId="157" r:id="rId17"/>
    <sheet name="スクリーン(15)" sheetId="158" r:id="rId18"/>
    <sheet name="スクリーン(16)" sheetId="159" r:id="rId19"/>
    <sheet name="スクリーン(17)" sheetId="160" r:id="rId20"/>
    <sheet name="スクリーン(18)" sheetId="161" r:id="rId21"/>
    <sheet name="スクリーン(19)" sheetId="162" r:id="rId22"/>
    <sheet name="スクリーン(20)" sheetId="163" r:id="rId23"/>
  </sheets>
  <definedNames>
    <definedName name="_xlnm.Print_Area" localSheetId="3">'スクリーン(1)'!$A$2:$AR$83</definedName>
    <definedName name="_xlnm.Print_Area" localSheetId="12">'スクリーン(10)'!$A$2:$AR$83</definedName>
    <definedName name="_xlnm.Print_Area" localSheetId="13">'スクリーン(11)'!$A$2:$AR$83</definedName>
    <definedName name="_xlnm.Print_Area" localSheetId="14">'スクリーン(12)'!$A$2:$AR$83</definedName>
    <definedName name="_xlnm.Print_Area" localSheetId="15">'スクリーン(13)'!$A$2:$AR$83</definedName>
    <definedName name="_xlnm.Print_Area" localSheetId="16">'スクリーン(14)'!$A$2:$AR$83</definedName>
    <definedName name="_xlnm.Print_Area" localSheetId="17">'スクリーン(15)'!$A$2:$AR$83</definedName>
    <definedName name="_xlnm.Print_Area" localSheetId="18">'スクリーン(16)'!$A$2:$AR$83</definedName>
    <definedName name="_xlnm.Print_Area" localSheetId="19">'スクリーン(17)'!$A$2:$AR$83</definedName>
    <definedName name="_xlnm.Print_Area" localSheetId="20">'スクリーン(18)'!$A$2:$AR$83</definedName>
    <definedName name="_xlnm.Print_Area" localSheetId="21">'スクリーン(19)'!$A$2:$AR$83</definedName>
    <definedName name="_xlnm.Print_Area" localSheetId="4">'スクリーン(2)'!$A$2:$AR$83</definedName>
    <definedName name="_xlnm.Print_Area" localSheetId="22">'スクリーン(20)'!$A$2:$AR$83</definedName>
    <definedName name="_xlnm.Print_Area" localSheetId="5">'スクリーン(3)'!$A$2:$AR$83</definedName>
    <definedName name="_xlnm.Print_Area" localSheetId="6">'スクリーン(4)'!$A$2:$AR$83</definedName>
    <definedName name="_xlnm.Print_Area" localSheetId="7">'スクリーン(5)'!$A$2:$AR$83</definedName>
    <definedName name="_xlnm.Print_Area" localSheetId="8">'スクリーン(6)'!$A$2:$AR$83</definedName>
    <definedName name="_xlnm.Print_Area" localSheetId="9">'スクリーン(7)'!$A$2:$AR$83</definedName>
    <definedName name="_xlnm.Print_Area" localSheetId="10">'スクリーン(8)'!$A$2:$AR$83</definedName>
    <definedName name="_xlnm.Print_Area" localSheetId="11">'スクリーン(9)'!$A$2:$AR$83</definedName>
    <definedName name="_xlnm.Print_Area" localSheetId="1">'記載例(ｽｸﾘｰﾝ)'!$A$2:$AR$83</definedName>
    <definedName name="_xlnm.Print_Area" localSheetId="0">'記載例（計算書) '!$A$2:$AR$60</definedName>
    <definedName name="_xlnm.Print_Area" localSheetId="2">支給額計算書!$A$2:$AR$60</definedName>
    <definedName name="_xlnm.Print_Titles" localSheetId="0">'記載例（計算書) '!$6:$13</definedName>
    <definedName name="_xlnm.Print_Titles" localSheetId="2">支給額計算書!$6:$13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79" i="163" l="1"/>
  <c r="I79" i="163"/>
  <c r="AT79" i="163" s="1"/>
  <c r="X75" i="163"/>
  <c r="I75" i="163"/>
  <c r="AT75" i="163" s="1"/>
  <c r="X71" i="163"/>
  <c r="I71" i="163"/>
  <c r="AT71" i="163" s="1"/>
  <c r="X67" i="163"/>
  <c r="I67" i="163"/>
  <c r="AT67" i="163" s="1"/>
  <c r="X63" i="163"/>
  <c r="I63" i="163"/>
  <c r="AT63" i="163" s="1"/>
  <c r="X59" i="163"/>
  <c r="I59" i="163"/>
  <c r="AT59" i="163" s="1"/>
  <c r="X55" i="163"/>
  <c r="I55" i="163"/>
  <c r="AT55" i="163" s="1"/>
  <c r="X51" i="163"/>
  <c r="I51" i="163"/>
  <c r="AT51" i="163" s="1"/>
  <c r="X47" i="163"/>
  <c r="I47" i="163"/>
  <c r="AT47" i="163" s="1"/>
  <c r="X43" i="163"/>
  <c r="I43" i="163"/>
  <c r="AT43" i="163" s="1"/>
  <c r="X39" i="163"/>
  <c r="I39" i="163"/>
  <c r="AT39" i="163" s="1"/>
  <c r="X35" i="163"/>
  <c r="I35" i="163"/>
  <c r="AT35" i="163" s="1"/>
  <c r="X31" i="163"/>
  <c r="I31" i="163"/>
  <c r="AT31" i="163" s="1"/>
  <c r="X27" i="163"/>
  <c r="I27" i="163"/>
  <c r="AT27" i="163" s="1"/>
  <c r="X23" i="163"/>
  <c r="I23" i="163"/>
  <c r="AT23" i="163" s="1"/>
  <c r="X19" i="163"/>
  <c r="I19" i="163"/>
  <c r="AT19" i="163" s="1"/>
  <c r="X15" i="163"/>
  <c r="I15" i="163"/>
  <c r="AT15" i="163" s="1"/>
  <c r="X11" i="163"/>
  <c r="I11" i="163"/>
  <c r="AT11" i="163" s="1"/>
  <c r="AI2" i="163"/>
  <c r="U2" i="163"/>
  <c r="X79" i="162"/>
  <c r="I79" i="162"/>
  <c r="AT79" i="162" s="1"/>
  <c r="X75" i="162"/>
  <c r="I75" i="162"/>
  <c r="AT75" i="162" s="1"/>
  <c r="X71" i="162"/>
  <c r="I71" i="162"/>
  <c r="AT71" i="162" s="1"/>
  <c r="X67" i="162"/>
  <c r="I67" i="162"/>
  <c r="AT67" i="162" s="1"/>
  <c r="X63" i="162"/>
  <c r="I63" i="162"/>
  <c r="AT63" i="162" s="1"/>
  <c r="X59" i="162"/>
  <c r="I59" i="162"/>
  <c r="AT59" i="162" s="1"/>
  <c r="X55" i="162"/>
  <c r="I55" i="162"/>
  <c r="AT55" i="162" s="1"/>
  <c r="X51" i="162"/>
  <c r="I51" i="162"/>
  <c r="AT51" i="162" s="1"/>
  <c r="X47" i="162"/>
  <c r="I47" i="162"/>
  <c r="AT47" i="162" s="1"/>
  <c r="X43" i="162"/>
  <c r="I43" i="162"/>
  <c r="AT43" i="162" s="1"/>
  <c r="X39" i="162"/>
  <c r="I39" i="162"/>
  <c r="AT39" i="162" s="1"/>
  <c r="X35" i="162"/>
  <c r="I35" i="162"/>
  <c r="AT35" i="162" s="1"/>
  <c r="X31" i="162"/>
  <c r="I31" i="162"/>
  <c r="AT31" i="162" s="1"/>
  <c r="X27" i="162"/>
  <c r="I27" i="162"/>
  <c r="AT27" i="162" s="1"/>
  <c r="X23" i="162"/>
  <c r="I23" i="162"/>
  <c r="AT23" i="162" s="1"/>
  <c r="X19" i="162"/>
  <c r="I19" i="162"/>
  <c r="AT19" i="162" s="1"/>
  <c r="X15" i="162"/>
  <c r="I15" i="162"/>
  <c r="AT15" i="162" s="1"/>
  <c r="X11" i="162"/>
  <c r="I11" i="162"/>
  <c r="AT11" i="162" s="1"/>
  <c r="AI2" i="162"/>
  <c r="U2" i="162"/>
  <c r="X79" i="161"/>
  <c r="I79" i="161"/>
  <c r="AT79" i="161" s="1"/>
  <c r="X75" i="161"/>
  <c r="I75" i="161"/>
  <c r="AT75" i="161" s="1"/>
  <c r="X71" i="161"/>
  <c r="I71" i="161"/>
  <c r="AT71" i="161" s="1"/>
  <c r="X67" i="161"/>
  <c r="I67" i="161"/>
  <c r="AT67" i="161" s="1"/>
  <c r="X63" i="161"/>
  <c r="I63" i="161"/>
  <c r="AT63" i="161" s="1"/>
  <c r="X59" i="161"/>
  <c r="I59" i="161"/>
  <c r="AT59" i="161" s="1"/>
  <c r="X55" i="161"/>
  <c r="I55" i="161"/>
  <c r="AT55" i="161" s="1"/>
  <c r="X51" i="161"/>
  <c r="I51" i="161"/>
  <c r="AT51" i="161" s="1"/>
  <c r="X47" i="161"/>
  <c r="I47" i="161"/>
  <c r="AT47" i="161" s="1"/>
  <c r="X43" i="161"/>
  <c r="I43" i="161"/>
  <c r="AT43" i="161" s="1"/>
  <c r="X39" i="161"/>
  <c r="I39" i="161"/>
  <c r="AT39" i="161" s="1"/>
  <c r="X35" i="161"/>
  <c r="I35" i="161"/>
  <c r="AT35" i="161" s="1"/>
  <c r="X31" i="161"/>
  <c r="I31" i="161"/>
  <c r="AT31" i="161" s="1"/>
  <c r="X27" i="161"/>
  <c r="I27" i="161"/>
  <c r="AT27" i="161" s="1"/>
  <c r="X23" i="161"/>
  <c r="I23" i="161"/>
  <c r="AT23" i="161" s="1"/>
  <c r="X19" i="161"/>
  <c r="I19" i="161"/>
  <c r="AT19" i="161" s="1"/>
  <c r="X15" i="161"/>
  <c r="I15" i="161"/>
  <c r="AT15" i="161" s="1"/>
  <c r="X11" i="161"/>
  <c r="I11" i="161"/>
  <c r="AT11" i="161" s="1"/>
  <c r="AI2" i="161"/>
  <c r="U2" i="161"/>
  <c r="X79" i="160"/>
  <c r="I79" i="160"/>
  <c r="AT79" i="160" s="1"/>
  <c r="X75" i="160"/>
  <c r="I75" i="160"/>
  <c r="AT75" i="160" s="1"/>
  <c r="X71" i="160"/>
  <c r="I71" i="160"/>
  <c r="AT71" i="160" s="1"/>
  <c r="X67" i="160"/>
  <c r="I67" i="160"/>
  <c r="AT67" i="160" s="1"/>
  <c r="X63" i="160"/>
  <c r="I63" i="160"/>
  <c r="AT63" i="160" s="1"/>
  <c r="X59" i="160"/>
  <c r="I59" i="160"/>
  <c r="AT59" i="160" s="1"/>
  <c r="X55" i="160"/>
  <c r="I55" i="160"/>
  <c r="AT55" i="160" s="1"/>
  <c r="X51" i="160"/>
  <c r="I51" i="160"/>
  <c r="AT51" i="160" s="1"/>
  <c r="X47" i="160"/>
  <c r="I47" i="160"/>
  <c r="AT47" i="160" s="1"/>
  <c r="X43" i="160"/>
  <c r="I43" i="160"/>
  <c r="AT43" i="160" s="1"/>
  <c r="X39" i="160"/>
  <c r="I39" i="160"/>
  <c r="AT39" i="160" s="1"/>
  <c r="X35" i="160"/>
  <c r="I35" i="160"/>
  <c r="AT35" i="160" s="1"/>
  <c r="X31" i="160"/>
  <c r="I31" i="160"/>
  <c r="AT31" i="160" s="1"/>
  <c r="X27" i="160"/>
  <c r="I27" i="160"/>
  <c r="AT27" i="160" s="1"/>
  <c r="X23" i="160"/>
  <c r="I23" i="160"/>
  <c r="AT23" i="160" s="1"/>
  <c r="X19" i="160"/>
  <c r="I19" i="160"/>
  <c r="AT19" i="160" s="1"/>
  <c r="X15" i="160"/>
  <c r="I15" i="160"/>
  <c r="AT15" i="160" s="1"/>
  <c r="X11" i="160"/>
  <c r="I11" i="160"/>
  <c r="AT11" i="160" s="1"/>
  <c r="AI2" i="160"/>
  <c r="U2" i="160"/>
  <c r="X79" i="159"/>
  <c r="I79" i="159"/>
  <c r="AT79" i="159" s="1"/>
  <c r="X75" i="159"/>
  <c r="I75" i="159"/>
  <c r="AT75" i="159" s="1"/>
  <c r="X71" i="159"/>
  <c r="I71" i="159"/>
  <c r="AT71" i="159" s="1"/>
  <c r="X67" i="159"/>
  <c r="I67" i="159"/>
  <c r="AT67" i="159" s="1"/>
  <c r="X63" i="159"/>
  <c r="I63" i="159"/>
  <c r="AT63" i="159" s="1"/>
  <c r="X59" i="159"/>
  <c r="I59" i="159"/>
  <c r="AT59" i="159" s="1"/>
  <c r="X55" i="159"/>
  <c r="I55" i="159"/>
  <c r="AT55" i="159" s="1"/>
  <c r="X51" i="159"/>
  <c r="I51" i="159"/>
  <c r="AT51" i="159" s="1"/>
  <c r="X47" i="159"/>
  <c r="I47" i="159"/>
  <c r="AT47" i="159" s="1"/>
  <c r="X43" i="159"/>
  <c r="I43" i="159"/>
  <c r="AT43" i="159" s="1"/>
  <c r="X39" i="159"/>
  <c r="I39" i="159"/>
  <c r="AT39" i="159" s="1"/>
  <c r="X35" i="159"/>
  <c r="I35" i="159"/>
  <c r="AT35" i="159" s="1"/>
  <c r="X31" i="159"/>
  <c r="I31" i="159"/>
  <c r="AT31" i="159" s="1"/>
  <c r="X27" i="159"/>
  <c r="I27" i="159"/>
  <c r="AT27" i="159" s="1"/>
  <c r="X23" i="159"/>
  <c r="I23" i="159"/>
  <c r="AT23" i="159" s="1"/>
  <c r="X19" i="159"/>
  <c r="I19" i="159"/>
  <c r="AT19" i="159" s="1"/>
  <c r="X15" i="159"/>
  <c r="I15" i="159"/>
  <c r="AT15" i="159" s="1"/>
  <c r="X11" i="159"/>
  <c r="I11" i="159"/>
  <c r="AT11" i="159" s="1"/>
  <c r="AI2" i="159"/>
  <c r="U2" i="159"/>
  <c r="X79" i="158"/>
  <c r="I79" i="158"/>
  <c r="AT79" i="158" s="1"/>
  <c r="X75" i="158"/>
  <c r="I75" i="158"/>
  <c r="AT75" i="158" s="1"/>
  <c r="X71" i="158"/>
  <c r="I71" i="158"/>
  <c r="AT71" i="158" s="1"/>
  <c r="X67" i="158"/>
  <c r="I67" i="158"/>
  <c r="AT67" i="158" s="1"/>
  <c r="X63" i="158"/>
  <c r="I63" i="158"/>
  <c r="AT63" i="158" s="1"/>
  <c r="X59" i="158"/>
  <c r="I59" i="158"/>
  <c r="AT59" i="158" s="1"/>
  <c r="X55" i="158"/>
  <c r="I55" i="158"/>
  <c r="AT55" i="158" s="1"/>
  <c r="X51" i="158"/>
  <c r="I51" i="158"/>
  <c r="AT51" i="158" s="1"/>
  <c r="X47" i="158"/>
  <c r="I47" i="158"/>
  <c r="AT47" i="158" s="1"/>
  <c r="X43" i="158"/>
  <c r="I43" i="158"/>
  <c r="AT43" i="158" s="1"/>
  <c r="X39" i="158"/>
  <c r="I39" i="158"/>
  <c r="AT39" i="158" s="1"/>
  <c r="X35" i="158"/>
  <c r="I35" i="158"/>
  <c r="AT35" i="158" s="1"/>
  <c r="X31" i="158"/>
  <c r="I31" i="158"/>
  <c r="AT31" i="158" s="1"/>
  <c r="X27" i="158"/>
  <c r="I27" i="158"/>
  <c r="AT27" i="158" s="1"/>
  <c r="X23" i="158"/>
  <c r="I23" i="158"/>
  <c r="AT23" i="158" s="1"/>
  <c r="X19" i="158"/>
  <c r="I19" i="158"/>
  <c r="AT19" i="158" s="1"/>
  <c r="X15" i="158"/>
  <c r="I15" i="158"/>
  <c r="AT15" i="158" s="1"/>
  <c r="X11" i="158"/>
  <c r="I11" i="158"/>
  <c r="AT11" i="158" s="1"/>
  <c r="AI2" i="158"/>
  <c r="U2" i="158"/>
  <c r="X79" i="157"/>
  <c r="I79" i="157"/>
  <c r="AT79" i="157" s="1"/>
  <c r="X75" i="157"/>
  <c r="I75" i="157"/>
  <c r="AT75" i="157" s="1"/>
  <c r="X71" i="157"/>
  <c r="I71" i="157"/>
  <c r="AT71" i="157" s="1"/>
  <c r="X67" i="157"/>
  <c r="I67" i="157"/>
  <c r="AT67" i="157" s="1"/>
  <c r="X63" i="157"/>
  <c r="I63" i="157"/>
  <c r="AT63" i="157" s="1"/>
  <c r="X59" i="157"/>
  <c r="I59" i="157"/>
  <c r="AT59" i="157" s="1"/>
  <c r="X55" i="157"/>
  <c r="I55" i="157"/>
  <c r="AT55" i="157" s="1"/>
  <c r="X51" i="157"/>
  <c r="I51" i="157"/>
  <c r="AT51" i="157" s="1"/>
  <c r="X47" i="157"/>
  <c r="I47" i="157"/>
  <c r="AT47" i="157" s="1"/>
  <c r="X43" i="157"/>
  <c r="I43" i="157"/>
  <c r="AT43" i="157" s="1"/>
  <c r="X39" i="157"/>
  <c r="I39" i="157"/>
  <c r="AT39" i="157" s="1"/>
  <c r="X35" i="157"/>
  <c r="I35" i="157"/>
  <c r="AT35" i="157" s="1"/>
  <c r="X31" i="157"/>
  <c r="I31" i="157"/>
  <c r="AT31" i="157" s="1"/>
  <c r="X27" i="157"/>
  <c r="I27" i="157"/>
  <c r="AT27" i="157" s="1"/>
  <c r="X23" i="157"/>
  <c r="I23" i="157"/>
  <c r="AT23" i="157" s="1"/>
  <c r="X19" i="157"/>
  <c r="I19" i="157"/>
  <c r="AT19" i="157" s="1"/>
  <c r="X15" i="157"/>
  <c r="I15" i="157"/>
  <c r="AT15" i="157" s="1"/>
  <c r="X11" i="157"/>
  <c r="I11" i="157"/>
  <c r="AT11" i="157" s="1"/>
  <c r="AI2" i="157"/>
  <c r="U2" i="157"/>
  <c r="X79" i="156"/>
  <c r="I79" i="156"/>
  <c r="AT79" i="156" s="1"/>
  <c r="X75" i="156"/>
  <c r="I75" i="156"/>
  <c r="AT75" i="156" s="1"/>
  <c r="X71" i="156"/>
  <c r="I71" i="156"/>
  <c r="AT71" i="156" s="1"/>
  <c r="X67" i="156"/>
  <c r="I67" i="156"/>
  <c r="AT67" i="156" s="1"/>
  <c r="X63" i="156"/>
  <c r="I63" i="156"/>
  <c r="AT63" i="156" s="1"/>
  <c r="X59" i="156"/>
  <c r="I59" i="156"/>
  <c r="AT59" i="156" s="1"/>
  <c r="X55" i="156"/>
  <c r="I55" i="156"/>
  <c r="AT55" i="156" s="1"/>
  <c r="X51" i="156"/>
  <c r="I51" i="156"/>
  <c r="AT51" i="156" s="1"/>
  <c r="X47" i="156"/>
  <c r="I47" i="156"/>
  <c r="AT47" i="156" s="1"/>
  <c r="X43" i="156"/>
  <c r="I43" i="156"/>
  <c r="AT43" i="156" s="1"/>
  <c r="X39" i="156"/>
  <c r="I39" i="156"/>
  <c r="AT39" i="156" s="1"/>
  <c r="X35" i="156"/>
  <c r="I35" i="156"/>
  <c r="AT35" i="156" s="1"/>
  <c r="X31" i="156"/>
  <c r="I31" i="156"/>
  <c r="AT31" i="156" s="1"/>
  <c r="X27" i="156"/>
  <c r="I27" i="156"/>
  <c r="AT27" i="156" s="1"/>
  <c r="X23" i="156"/>
  <c r="I23" i="156"/>
  <c r="AT23" i="156" s="1"/>
  <c r="X19" i="156"/>
  <c r="I19" i="156"/>
  <c r="AT19" i="156" s="1"/>
  <c r="X15" i="156"/>
  <c r="I15" i="156"/>
  <c r="AT15" i="156" s="1"/>
  <c r="X11" i="156"/>
  <c r="I11" i="156"/>
  <c r="AT11" i="156" s="1"/>
  <c r="AI2" i="156"/>
  <c r="U2" i="156"/>
  <c r="X79" i="155"/>
  <c r="I79" i="155"/>
  <c r="AT79" i="155" s="1"/>
  <c r="X75" i="155"/>
  <c r="I75" i="155"/>
  <c r="AT75" i="155" s="1"/>
  <c r="X71" i="155"/>
  <c r="I71" i="155"/>
  <c r="AT71" i="155" s="1"/>
  <c r="X67" i="155"/>
  <c r="I67" i="155"/>
  <c r="AT67" i="155" s="1"/>
  <c r="X63" i="155"/>
  <c r="I63" i="155"/>
  <c r="AT63" i="155" s="1"/>
  <c r="X59" i="155"/>
  <c r="I59" i="155"/>
  <c r="AT59" i="155" s="1"/>
  <c r="X55" i="155"/>
  <c r="I55" i="155"/>
  <c r="AT55" i="155" s="1"/>
  <c r="X51" i="155"/>
  <c r="I51" i="155"/>
  <c r="AT51" i="155" s="1"/>
  <c r="X47" i="155"/>
  <c r="I47" i="155"/>
  <c r="AT47" i="155" s="1"/>
  <c r="X43" i="155"/>
  <c r="I43" i="155"/>
  <c r="AT43" i="155" s="1"/>
  <c r="X39" i="155"/>
  <c r="I39" i="155"/>
  <c r="AT39" i="155" s="1"/>
  <c r="X35" i="155"/>
  <c r="I35" i="155"/>
  <c r="X31" i="155"/>
  <c r="I31" i="155"/>
  <c r="X27" i="155"/>
  <c r="I27" i="155"/>
  <c r="X23" i="155"/>
  <c r="I23" i="155"/>
  <c r="X19" i="155"/>
  <c r="I19" i="155"/>
  <c r="X15" i="155"/>
  <c r="I15" i="155"/>
  <c r="X11" i="155"/>
  <c r="I11" i="155"/>
  <c r="AI2" i="155"/>
  <c r="U2" i="155"/>
  <c r="X79" i="154"/>
  <c r="I79" i="154"/>
  <c r="AT79" i="154" s="1"/>
  <c r="X75" i="154"/>
  <c r="I75" i="154"/>
  <c r="AT75" i="154" s="1"/>
  <c r="X71" i="154"/>
  <c r="I71" i="154"/>
  <c r="AT71" i="154" s="1"/>
  <c r="X67" i="154"/>
  <c r="I67" i="154"/>
  <c r="AT67" i="154" s="1"/>
  <c r="X63" i="154"/>
  <c r="I63" i="154"/>
  <c r="AT63" i="154" s="1"/>
  <c r="X59" i="154"/>
  <c r="I59" i="154"/>
  <c r="AT59" i="154" s="1"/>
  <c r="X55" i="154"/>
  <c r="I55" i="154"/>
  <c r="AT55" i="154" s="1"/>
  <c r="X51" i="154"/>
  <c r="I51" i="154"/>
  <c r="AT51" i="154" s="1"/>
  <c r="X47" i="154"/>
  <c r="I47" i="154"/>
  <c r="AT47" i="154" s="1"/>
  <c r="X43" i="154"/>
  <c r="I43" i="154"/>
  <c r="AT43" i="154" s="1"/>
  <c r="X39" i="154"/>
  <c r="I39" i="154"/>
  <c r="AT39" i="154" s="1"/>
  <c r="X35" i="154"/>
  <c r="I35" i="154"/>
  <c r="AT35" i="154" s="1"/>
  <c r="X31" i="154"/>
  <c r="I31" i="154"/>
  <c r="AT31" i="154" s="1"/>
  <c r="X27" i="154"/>
  <c r="I27" i="154"/>
  <c r="AT27" i="154" s="1"/>
  <c r="X23" i="154"/>
  <c r="I23" i="154"/>
  <c r="AT23" i="154" s="1"/>
  <c r="X19" i="154"/>
  <c r="I19" i="154"/>
  <c r="AT19" i="154" s="1"/>
  <c r="X15" i="154"/>
  <c r="I15" i="154"/>
  <c r="AT15" i="154" s="1"/>
  <c r="X11" i="154"/>
  <c r="I11" i="154"/>
  <c r="AT11" i="154" s="1"/>
  <c r="AI2" i="154"/>
  <c r="U2" i="154"/>
  <c r="X79" i="153"/>
  <c r="I79" i="153"/>
  <c r="AT79" i="153" s="1"/>
  <c r="X75" i="153"/>
  <c r="I75" i="153"/>
  <c r="AT75" i="153" s="1"/>
  <c r="X71" i="153"/>
  <c r="I71" i="153"/>
  <c r="AT71" i="153" s="1"/>
  <c r="X67" i="153"/>
  <c r="I67" i="153"/>
  <c r="AT67" i="153" s="1"/>
  <c r="X63" i="153"/>
  <c r="I63" i="153"/>
  <c r="AT63" i="153" s="1"/>
  <c r="X59" i="153"/>
  <c r="I59" i="153"/>
  <c r="AT59" i="153" s="1"/>
  <c r="X55" i="153"/>
  <c r="I55" i="153"/>
  <c r="AT55" i="153" s="1"/>
  <c r="X51" i="153"/>
  <c r="I51" i="153"/>
  <c r="AT51" i="153" s="1"/>
  <c r="X47" i="153"/>
  <c r="I47" i="153"/>
  <c r="AT47" i="153" s="1"/>
  <c r="X43" i="153"/>
  <c r="I43" i="153"/>
  <c r="AT43" i="153" s="1"/>
  <c r="X39" i="153"/>
  <c r="I39" i="153"/>
  <c r="AT39" i="153" s="1"/>
  <c r="X35" i="153"/>
  <c r="I35" i="153"/>
  <c r="AT35" i="153" s="1"/>
  <c r="X31" i="153"/>
  <c r="I31" i="153"/>
  <c r="AT31" i="153" s="1"/>
  <c r="X27" i="153"/>
  <c r="I27" i="153"/>
  <c r="AT27" i="153" s="1"/>
  <c r="X23" i="153"/>
  <c r="I23" i="153"/>
  <c r="AT23" i="153" s="1"/>
  <c r="X19" i="153"/>
  <c r="I19" i="153"/>
  <c r="AT19" i="153" s="1"/>
  <c r="X15" i="153"/>
  <c r="I15" i="153"/>
  <c r="AT15" i="153" s="1"/>
  <c r="X11" i="153"/>
  <c r="I11" i="153"/>
  <c r="AT11" i="153" s="1"/>
  <c r="AI2" i="153"/>
  <c r="U2" i="153"/>
  <c r="X79" i="152"/>
  <c r="I79" i="152"/>
  <c r="AT79" i="152" s="1"/>
  <c r="X75" i="152"/>
  <c r="I75" i="152"/>
  <c r="AT75" i="152" s="1"/>
  <c r="X71" i="152"/>
  <c r="I71" i="152"/>
  <c r="AT71" i="152" s="1"/>
  <c r="X67" i="152"/>
  <c r="I67" i="152"/>
  <c r="AT67" i="152" s="1"/>
  <c r="X63" i="152"/>
  <c r="I63" i="152"/>
  <c r="AT63" i="152" s="1"/>
  <c r="X59" i="152"/>
  <c r="I59" i="152"/>
  <c r="AT59" i="152" s="1"/>
  <c r="X55" i="152"/>
  <c r="I55" i="152"/>
  <c r="AT55" i="152" s="1"/>
  <c r="X51" i="152"/>
  <c r="I51" i="152"/>
  <c r="AT51" i="152" s="1"/>
  <c r="X47" i="152"/>
  <c r="I47" i="152"/>
  <c r="AT47" i="152" s="1"/>
  <c r="X43" i="152"/>
  <c r="I43" i="152"/>
  <c r="AT43" i="152" s="1"/>
  <c r="X39" i="152"/>
  <c r="I39" i="152"/>
  <c r="AT39" i="152" s="1"/>
  <c r="X35" i="152"/>
  <c r="I35" i="152"/>
  <c r="AT35" i="152" s="1"/>
  <c r="X31" i="152"/>
  <c r="I31" i="152"/>
  <c r="AT31" i="152" s="1"/>
  <c r="X27" i="152"/>
  <c r="I27" i="152"/>
  <c r="AT27" i="152" s="1"/>
  <c r="X23" i="152"/>
  <c r="I23" i="152"/>
  <c r="AT23" i="152" s="1"/>
  <c r="X19" i="152"/>
  <c r="I19" i="152"/>
  <c r="AT19" i="152" s="1"/>
  <c r="X15" i="152"/>
  <c r="I15" i="152"/>
  <c r="AT15" i="152" s="1"/>
  <c r="X11" i="152"/>
  <c r="I11" i="152"/>
  <c r="AT11" i="152" s="1"/>
  <c r="AI2" i="152"/>
  <c r="U2" i="152"/>
  <c r="X79" i="151"/>
  <c r="I79" i="151"/>
  <c r="AT79" i="151" s="1"/>
  <c r="X75" i="151"/>
  <c r="I75" i="151"/>
  <c r="AT75" i="151" s="1"/>
  <c r="X71" i="151"/>
  <c r="I71" i="151"/>
  <c r="AT71" i="151" s="1"/>
  <c r="X67" i="151"/>
  <c r="I67" i="151"/>
  <c r="AT67" i="151" s="1"/>
  <c r="X63" i="151"/>
  <c r="I63" i="151"/>
  <c r="AT63" i="151" s="1"/>
  <c r="X59" i="151"/>
  <c r="I59" i="151"/>
  <c r="AT59" i="151" s="1"/>
  <c r="X55" i="151"/>
  <c r="I55" i="151"/>
  <c r="AT55" i="151" s="1"/>
  <c r="X51" i="151"/>
  <c r="I51" i="151"/>
  <c r="AT51" i="151" s="1"/>
  <c r="X47" i="151"/>
  <c r="I47" i="151"/>
  <c r="AT47" i="151" s="1"/>
  <c r="X43" i="151"/>
  <c r="I43" i="151"/>
  <c r="AT43" i="151" s="1"/>
  <c r="X39" i="151"/>
  <c r="I39" i="151"/>
  <c r="AT39" i="151" s="1"/>
  <c r="X35" i="151"/>
  <c r="I35" i="151"/>
  <c r="AT35" i="151" s="1"/>
  <c r="X31" i="151"/>
  <c r="I31" i="151"/>
  <c r="AT31" i="151" s="1"/>
  <c r="X27" i="151"/>
  <c r="I27" i="151"/>
  <c r="AT27" i="151" s="1"/>
  <c r="X23" i="151"/>
  <c r="I23" i="151"/>
  <c r="AT23" i="151" s="1"/>
  <c r="X19" i="151"/>
  <c r="I19" i="151"/>
  <c r="AT19" i="151" s="1"/>
  <c r="X15" i="151"/>
  <c r="I15" i="151"/>
  <c r="AT15" i="151" s="1"/>
  <c r="X11" i="151"/>
  <c r="I11" i="151"/>
  <c r="AT11" i="151" s="1"/>
  <c r="AI2" i="151"/>
  <c r="U2" i="151"/>
  <c r="X79" i="150"/>
  <c r="I79" i="150"/>
  <c r="AT79" i="150" s="1"/>
  <c r="X75" i="150"/>
  <c r="I75" i="150"/>
  <c r="AT75" i="150" s="1"/>
  <c r="X71" i="150"/>
  <c r="I71" i="150"/>
  <c r="AT71" i="150" s="1"/>
  <c r="X67" i="150"/>
  <c r="I67" i="150"/>
  <c r="AT67" i="150" s="1"/>
  <c r="X63" i="150"/>
  <c r="I63" i="150"/>
  <c r="AT63" i="150" s="1"/>
  <c r="X59" i="150"/>
  <c r="I59" i="150"/>
  <c r="AT59" i="150" s="1"/>
  <c r="X55" i="150"/>
  <c r="I55" i="150"/>
  <c r="AT55" i="150" s="1"/>
  <c r="X51" i="150"/>
  <c r="I51" i="150"/>
  <c r="AT51" i="150" s="1"/>
  <c r="X47" i="150"/>
  <c r="I47" i="150"/>
  <c r="AT47" i="150" s="1"/>
  <c r="X43" i="150"/>
  <c r="I43" i="150"/>
  <c r="AT43" i="150" s="1"/>
  <c r="X39" i="150"/>
  <c r="I39" i="150"/>
  <c r="AT39" i="150" s="1"/>
  <c r="X35" i="150"/>
  <c r="I35" i="150"/>
  <c r="AT35" i="150" s="1"/>
  <c r="X31" i="150"/>
  <c r="I31" i="150"/>
  <c r="AT31" i="150" s="1"/>
  <c r="X27" i="150"/>
  <c r="I27" i="150"/>
  <c r="AT27" i="150" s="1"/>
  <c r="X23" i="150"/>
  <c r="I23" i="150"/>
  <c r="AT23" i="150" s="1"/>
  <c r="X19" i="150"/>
  <c r="I19" i="150"/>
  <c r="AT19" i="150" s="1"/>
  <c r="X15" i="150"/>
  <c r="I15" i="150"/>
  <c r="AT15" i="150" s="1"/>
  <c r="X11" i="150"/>
  <c r="I11" i="150"/>
  <c r="AT11" i="150" s="1"/>
  <c r="AI2" i="150"/>
  <c r="U2" i="150"/>
  <c r="X79" i="149"/>
  <c r="I79" i="149"/>
  <c r="AT79" i="149" s="1"/>
  <c r="X75" i="149"/>
  <c r="I75" i="149"/>
  <c r="AT75" i="149" s="1"/>
  <c r="X71" i="149"/>
  <c r="I71" i="149"/>
  <c r="AT71" i="149" s="1"/>
  <c r="X67" i="149"/>
  <c r="I67" i="149"/>
  <c r="AT67" i="149" s="1"/>
  <c r="X63" i="149"/>
  <c r="I63" i="149"/>
  <c r="AT63" i="149" s="1"/>
  <c r="X59" i="149"/>
  <c r="I59" i="149"/>
  <c r="AT59" i="149" s="1"/>
  <c r="X55" i="149"/>
  <c r="I55" i="149"/>
  <c r="AT55" i="149" s="1"/>
  <c r="X51" i="149"/>
  <c r="I51" i="149"/>
  <c r="AT51" i="149" s="1"/>
  <c r="X47" i="149"/>
  <c r="I47" i="149"/>
  <c r="AT47" i="149" s="1"/>
  <c r="X43" i="149"/>
  <c r="I43" i="149"/>
  <c r="AT43" i="149" s="1"/>
  <c r="X39" i="149"/>
  <c r="I39" i="149"/>
  <c r="AT39" i="149" s="1"/>
  <c r="X35" i="149"/>
  <c r="I35" i="149"/>
  <c r="AT35" i="149" s="1"/>
  <c r="X31" i="149"/>
  <c r="I31" i="149"/>
  <c r="AT31" i="149" s="1"/>
  <c r="X27" i="149"/>
  <c r="I27" i="149"/>
  <c r="AT27" i="149" s="1"/>
  <c r="X23" i="149"/>
  <c r="I23" i="149"/>
  <c r="AT23" i="149" s="1"/>
  <c r="X19" i="149"/>
  <c r="I19" i="149"/>
  <c r="AT19" i="149" s="1"/>
  <c r="X15" i="149"/>
  <c r="I15" i="149"/>
  <c r="AT15" i="149" s="1"/>
  <c r="X11" i="149"/>
  <c r="I11" i="149"/>
  <c r="AT11" i="149" s="1"/>
  <c r="AI2" i="149"/>
  <c r="U2" i="149"/>
  <c r="X79" i="148"/>
  <c r="I79" i="148"/>
  <c r="AT79" i="148" s="1"/>
  <c r="X75" i="148"/>
  <c r="I75" i="148"/>
  <c r="AT75" i="148" s="1"/>
  <c r="X71" i="148"/>
  <c r="I71" i="148"/>
  <c r="AT71" i="148" s="1"/>
  <c r="X67" i="148"/>
  <c r="I67" i="148"/>
  <c r="AT67" i="148" s="1"/>
  <c r="X63" i="148"/>
  <c r="I63" i="148"/>
  <c r="AT63" i="148" s="1"/>
  <c r="X59" i="148"/>
  <c r="I59" i="148"/>
  <c r="AT59" i="148" s="1"/>
  <c r="X55" i="148"/>
  <c r="I55" i="148"/>
  <c r="AT55" i="148" s="1"/>
  <c r="X51" i="148"/>
  <c r="I51" i="148"/>
  <c r="AT51" i="148" s="1"/>
  <c r="X47" i="148"/>
  <c r="I47" i="148"/>
  <c r="AT47" i="148" s="1"/>
  <c r="X43" i="148"/>
  <c r="I43" i="148"/>
  <c r="AT43" i="148" s="1"/>
  <c r="X39" i="148"/>
  <c r="I39" i="148"/>
  <c r="AT39" i="148" s="1"/>
  <c r="X35" i="148"/>
  <c r="I35" i="148"/>
  <c r="AT35" i="148" s="1"/>
  <c r="X31" i="148"/>
  <c r="I31" i="148"/>
  <c r="AT31" i="148" s="1"/>
  <c r="X27" i="148"/>
  <c r="I27" i="148"/>
  <c r="AT27" i="148" s="1"/>
  <c r="X23" i="148"/>
  <c r="I23" i="148"/>
  <c r="AT23" i="148" s="1"/>
  <c r="X19" i="148"/>
  <c r="I19" i="148"/>
  <c r="AT19" i="148" s="1"/>
  <c r="X15" i="148"/>
  <c r="I15" i="148"/>
  <c r="AT15" i="148" s="1"/>
  <c r="X11" i="148"/>
  <c r="I11" i="148"/>
  <c r="AT11" i="148" s="1"/>
  <c r="AI2" i="148"/>
  <c r="U2" i="148"/>
  <c r="X79" i="147"/>
  <c r="I79" i="147"/>
  <c r="AT79" i="147" s="1"/>
  <c r="X75" i="147"/>
  <c r="I75" i="147"/>
  <c r="AT75" i="147" s="1"/>
  <c r="X71" i="147"/>
  <c r="I71" i="147"/>
  <c r="AT71" i="147" s="1"/>
  <c r="X67" i="147"/>
  <c r="I67" i="147"/>
  <c r="AT67" i="147" s="1"/>
  <c r="X63" i="147"/>
  <c r="I63" i="147"/>
  <c r="AT63" i="147" s="1"/>
  <c r="X59" i="147"/>
  <c r="I59" i="147"/>
  <c r="AT59" i="147" s="1"/>
  <c r="X55" i="147"/>
  <c r="I55" i="147"/>
  <c r="AT55" i="147" s="1"/>
  <c r="X51" i="147"/>
  <c r="I51" i="147"/>
  <c r="AT51" i="147" s="1"/>
  <c r="X47" i="147"/>
  <c r="I47" i="147"/>
  <c r="AT47" i="147" s="1"/>
  <c r="X43" i="147"/>
  <c r="I43" i="147"/>
  <c r="AT43" i="147" s="1"/>
  <c r="X39" i="147"/>
  <c r="I39" i="147"/>
  <c r="AT39" i="147" s="1"/>
  <c r="X35" i="147"/>
  <c r="I35" i="147"/>
  <c r="AT35" i="147" s="1"/>
  <c r="X31" i="147"/>
  <c r="I31" i="147"/>
  <c r="AT31" i="147" s="1"/>
  <c r="X27" i="147"/>
  <c r="I27" i="147"/>
  <c r="AT27" i="147" s="1"/>
  <c r="X23" i="147"/>
  <c r="I23" i="147"/>
  <c r="AT23" i="147" s="1"/>
  <c r="X19" i="147"/>
  <c r="I19" i="147"/>
  <c r="AT19" i="147" s="1"/>
  <c r="X15" i="147"/>
  <c r="I15" i="147"/>
  <c r="AT15" i="147" s="1"/>
  <c r="X11" i="147"/>
  <c r="I11" i="147"/>
  <c r="AT11" i="147" s="1"/>
  <c r="AI2" i="147"/>
  <c r="U2" i="147"/>
  <c r="X79" i="146"/>
  <c r="I79" i="146"/>
  <c r="AT79" i="146" s="1"/>
  <c r="X75" i="146"/>
  <c r="I75" i="146"/>
  <c r="AT75" i="146" s="1"/>
  <c r="X71" i="146"/>
  <c r="I71" i="146"/>
  <c r="AT71" i="146" s="1"/>
  <c r="X67" i="146"/>
  <c r="I67" i="146"/>
  <c r="AT67" i="146" s="1"/>
  <c r="X63" i="146"/>
  <c r="I63" i="146"/>
  <c r="AT63" i="146" s="1"/>
  <c r="X59" i="146"/>
  <c r="I59" i="146"/>
  <c r="AT59" i="146" s="1"/>
  <c r="X55" i="146"/>
  <c r="I55" i="146"/>
  <c r="AT55" i="146" s="1"/>
  <c r="X51" i="146"/>
  <c r="I51" i="146"/>
  <c r="AT51" i="146" s="1"/>
  <c r="X47" i="146"/>
  <c r="I47" i="146"/>
  <c r="AT47" i="146" s="1"/>
  <c r="X43" i="146"/>
  <c r="I43" i="146"/>
  <c r="AT43" i="146" s="1"/>
  <c r="X39" i="146"/>
  <c r="I39" i="146"/>
  <c r="AT39" i="146" s="1"/>
  <c r="X35" i="146"/>
  <c r="I35" i="146"/>
  <c r="AT35" i="146" s="1"/>
  <c r="X31" i="146"/>
  <c r="I31" i="146"/>
  <c r="AT31" i="146" s="1"/>
  <c r="X27" i="146"/>
  <c r="I27" i="146"/>
  <c r="AT27" i="146" s="1"/>
  <c r="X23" i="146"/>
  <c r="I23" i="146"/>
  <c r="AT23" i="146" s="1"/>
  <c r="X19" i="146"/>
  <c r="I19" i="146"/>
  <c r="AT19" i="146" s="1"/>
  <c r="X15" i="146"/>
  <c r="I15" i="146"/>
  <c r="AT15" i="146" s="1"/>
  <c r="X11" i="146"/>
  <c r="I11" i="146"/>
  <c r="AT11" i="146" s="1"/>
  <c r="AI2" i="146"/>
  <c r="U2" i="146"/>
  <c r="X79" i="145"/>
  <c r="I79" i="145"/>
  <c r="AT79" i="145" s="1"/>
  <c r="X75" i="145"/>
  <c r="I75" i="145"/>
  <c r="AT75" i="145" s="1"/>
  <c r="X71" i="145"/>
  <c r="I71" i="145"/>
  <c r="AT71" i="145" s="1"/>
  <c r="X67" i="145"/>
  <c r="I67" i="145"/>
  <c r="AT67" i="145" s="1"/>
  <c r="X63" i="145"/>
  <c r="I63" i="145"/>
  <c r="AT63" i="145" s="1"/>
  <c r="X59" i="145"/>
  <c r="I59" i="145"/>
  <c r="AT59" i="145" s="1"/>
  <c r="X55" i="145"/>
  <c r="I55" i="145"/>
  <c r="AT55" i="145" s="1"/>
  <c r="X51" i="145"/>
  <c r="I51" i="145"/>
  <c r="AT51" i="145" s="1"/>
  <c r="X47" i="145"/>
  <c r="I47" i="145"/>
  <c r="AT47" i="145" s="1"/>
  <c r="X43" i="145"/>
  <c r="I43" i="145"/>
  <c r="AT43" i="145" s="1"/>
  <c r="X39" i="145"/>
  <c r="I39" i="145"/>
  <c r="AT39" i="145" s="1"/>
  <c r="X35" i="145"/>
  <c r="I35" i="145"/>
  <c r="AT35" i="145" s="1"/>
  <c r="X31" i="145"/>
  <c r="I31" i="145"/>
  <c r="AT31" i="145" s="1"/>
  <c r="X27" i="145"/>
  <c r="I27" i="145"/>
  <c r="AT27" i="145" s="1"/>
  <c r="X23" i="145"/>
  <c r="I23" i="145"/>
  <c r="AT23" i="145" s="1"/>
  <c r="X19" i="145"/>
  <c r="I19" i="145"/>
  <c r="AT19" i="145" s="1"/>
  <c r="X15" i="145"/>
  <c r="I15" i="145"/>
  <c r="AT15" i="145" s="1"/>
  <c r="X11" i="145"/>
  <c r="I11" i="145"/>
  <c r="AT11" i="145" s="1"/>
  <c r="AI2" i="145"/>
  <c r="U2" i="145"/>
  <c r="AT75" i="105"/>
  <c r="AT71" i="105" s="1"/>
  <c r="AT67" i="105" s="1"/>
  <c r="AT63" i="105" s="1"/>
  <c r="AT59" i="105" s="1"/>
  <c r="AT55" i="105" s="1"/>
  <c r="AT51" i="105" s="1"/>
  <c r="AT47" i="105" s="1"/>
  <c r="AT43" i="105" s="1"/>
  <c r="AT39" i="105" s="1"/>
  <c r="AT35" i="105" s="1"/>
  <c r="AT31" i="105" s="1"/>
  <c r="AT27" i="105" s="1"/>
  <c r="AT23" i="105" s="1"/>
  <c r="AT19" i="105" s="1"/>
  <c r="AT15" i="105" s="1"/>
  <c r="AT79" i="105"/>
  <c r="AD11" i="163" l="1"/>
  <c r="AD15" i="163"/>
  <c r="AD19" i="163"/>
  <c r="AD23" i="163"/>
  <c r="AD27" i="163"/>
  <c r="AD31" i="163"/>
  <c r="AD35" i="163"/>
  <c r="AD39" i="163"/>
  <c r="AD43" i="163"/>
  <c r="AD47" i="163"/>
  <c r="AD51" i="163"/>
  <c r="AD55" i="163"/>
  <c r="AD59" i="163"/>
  <c r="AD63" i="163"/>
  <c r="AD67" i="163"/>
  <c r="AD71" i="163"/>
  <c r="AD75" i="163"/>
  <c r="AD79" i="163"/>
  <c r="AD11" i="162"/>
  <c r="AD15" i="162"/>
  <c r="AD19" i="162"/>
  <c r="AD23" i="162"/>
  <c r="AD27" i="162"/>
  <c r="AD31" i="162"/>
  <c r="AD35" i="162"/>
  <c r="AD39" i="162"/>
  <c r="AD43" i="162"/>
  <c r="AD47" i="162"/>
  <c r="AD51" i="162"/>
  <c r="AD55" i="162"/>
  <c r="AD59" i="162"/>
  <c r="AD63" i="162"/>
  <c r="AD67" i="162"/>
  <c r="AD71" i="162"/>
  <c r="AD75" i="162"/>
  <c r="AD79" i="162"/>
  <c r="AD11" i="161"/>
  <c r="AD15" i="161"/>
  <c r="AD19" i="161"/>
  <c r="AD23" i="161"/>
  <c r="AD27" i="161"/>
  <c r="AD31" i="161"/>
  <c r="AD35" i="161"/>
  <c r="AD39" i="161"/>
  <c r="AD43" i="161"/>
  <c r="AD47" i="161"/>
  <c r="AD51" i="161"/>
  <c r="AD55" i="161"/>
  <c r="AD59" i="161"/>
  <c r="AD63" i="161"/>
  <c r="AD67" i="161"/>
  <c r="AD71" i="161"/>
  <c r="AD75" i="161"/>
  <c r="AD79" i="161"/>
  <c r="AD11" i="160"/>
  <c r="AD15" i="160"/>
  <c r="AD19" i="160"/>
  <c r="AD23" i="160"/>
  <c r="AD27" i="160"/>
  <c r="AD31" i="160"/>
  <c r="AD35" i="160"/>
  <c r="AD39" i="160"/>
  <c r="AD43" i="160"/>
  <c r="AD47" i="160"/>
  <c r="AD51" i="160"/>
  <c r="AD55" i="160"/>
  <c r="AD59" i="160"/>
  <c r="AD63" i="160"/>
  <c r="AD67" i="160"/>
  <c r="AD71" i="160"/>
  <c r="AD75" i="160"/>
  <c r="AD79" i="160"/>
  <c r="AD11" i="159"/>
  <c r="AD15" i="159"/>
  <c r="AD19" i="159"/>
  <c r="AD23" i="159"/>
  <c r="AD27" i="159"/>
  <c r="AD31" i="159"/>
  <c r="AD35" i="159"/>
  <c r="AD39" i="159"/>
  <c r="AD43" i="159"/>
  <c r="AD47" i="159"/>
  <c r="AD51" i="159"/>
  <c r="AD55" i="159"/>
  <c r="AD59" i="159"/>
  <c r="AD63" i="159"/>
  <c r="AD67" i="159"/>
  <c r="AD71" i="159"/>
  <c r="AD75" i="159"/>
  <c r="AD79" i="159"/>
  <c r="AD11" i="158"/>
  <c r="AD15" i="158"/>
  <c r="AD19" i="158"/>
  <c r="AD23" i="158"/>
  <c r="AD27" i="158"/>
  <c r="AD31" i="158"/>
  <c r="AD35" i="158"/>
  <c r="AD39" i="158"/>
  <c r="AD43" i="158"/>
  <c r="AD47" i="158"/>
  <c r="AD51" i="158"/>
  <c r="AD55" i="158"/>
  <c r="AD59" i="158"/>
  <c r="AD63" i="158"/>
  <c r="AD67" i="158"/>
  <c r="AD71" i="158"/>
  <c r="AD75" i="158"/>
  <c r="AD79" i="158"/>
  <c r="AD11" i="157"/>
  <c r="AD15" i="157"/>
  <c r="AD19" i="157"/>
  <c r="AD23" i="157"/>
  <c r="AD27" i="157"/>
  <c r="AD31" i="157"/>
  <c r="AD35" i="157"/>
  <c r="AD39" i="157"/>
  <c r="AD43" i="157"/>
  <c r="AD47" i="157"/>
  <c r="AD51" i="157"/>
  <c r="AD55" i="157"/>
  <c r="AD59" i="157"/>
  <c r="AD63" i="157"/>
  <c r="AD67" i="157"/>
  <c r="AD71" i="157"/>
  <c r="AD75" i="157"/>
  <c r="AD79" i="157"/>
  <c r="AD11" i="156"/>
  <c r="AD15" i="156"/>
  <c r="AD19" i="156"/>
  <c r="AD23" i="156"/>
  <c r="AD27" i="156"/>
  <c r="AD31" i="156"/>
  <c r="AD35" i="156"/>
  <c r="AD39" i="156"/>
  <c r="AD43" i="156"/>
  <c r="AD47" i="156"/>
  <c r="AD51" i="156"/>
  <c r="AD55" i="156"/>
  <c r="AD59" i="156"/>
  <c r="AD63" i="156"/>
  <c r="AD67" i="156"/>
  <c r="AD71" i="156"/>
  <c r="AD75" i="156"/>
  <c r="AD79" i="156"/>
  <c r="AT35" i="155"/>
  <c r="AT31" i="155" s="1"/>
  <c r="AD39" i="155"/>
  <c r="AD43" i="155"/>
  <c r="AD47" i="155"/>
  <c r="AD51" i="155"/>
  <c r="AD55" i="155"/>
  <c r="AD59" i="155"/>
  <c r="AD63" i="155"/>
  <c r="AD67" i="155"/>
  <c r="AD71" i="155"/>
  <c r="AD75" i="155"/>
  <c r="AD79" i="155"/>
  <c r="AD11" i="154"/>
  <c r="AD15" i="154"/>
  <c r="AD19" i="154"/>
  <c r="AD23" i="154"/>
  <c r="AD27" i="154"/>
  <c r="AD31" i="154"/>
  <c r="AD35" i="154"/>
  <c r="AD39" i="154"/>
  <c r="AD43" i="154"/>
  <c r="AD47" i="154"/>
  <c r="AD51" i="154"/>
  <c r="AD55" i="154"/>
  <c r="AD59" i="154"/>
  <c r="AD63" i="154"/>
  <c r="AD67" i="154"/>
  <c r="AD71" i="154"/>
  <c r="AD75" i="154"/>
  <c r="AD79" i="154"/>
  <c r="AD11" i="153"/>
  <c r="AD15" i="153"/>
  <c r="AD19" i="153"/>
  <c r="AD23" i="153"/>
  <c r="AD27" i="153"/>
  <c r="AD31" i="153"/>
  <c r="AD35" i="153"/>
  <c r="AD39" i="153"/>
  <c r="AD43" i="153"/>
  <c r="AD47" i="153"/>
  <c r="AD51" i="153"/>
  <c r="AD55" i="153"/>
  <c r="AD59" i="153"/>
  <c r="AD63" i="153"/>
  <c r="AD67" i="153"/>
  <c r="AD71" i="153"/>
  <c r="AD75" i="153"/>
  <c r="AD79" i="153"/>
  <c r="AD11" i="152"/>
  <c r="AD15" i="152"/>
  <c r="AD19" i="152"/>
  <c r="AD23" i="152"/>
  <c r="AD27" i="152"/>
  <c r="AD31" i="152"/>
  <c r="AD35" i="152"/>
  <c r="AD39" i="152"/>
  <c r="AD43" i="152"/>
  <c r="AD47" i="152"/>
  <c r="AD51" i="152"/>
  <c r="AD55" i="152"/>
  <c r="AD59" i="152"/>
  <c r="AD63" i="152"/>
  <c r="AD67" i="152"/>
  <c r="AD71" i="152"/>
  <c r="AD75" i="152"/>
  <c r="AD79" i="152"/>
  <c r="AD11" i="151"/>
  <c r="AD15" i="151"/>
  <c r="AD19" i="151"/>
  <c r="AD23" i="151"/>
  <c r="AD27" i="151"/>
  <c r="AD31" i="151"/>
  <c r="AD35" i="151"/>
  <c r="AD39" i="151"/>
  <c r="AD43" i="151"/>
  <c r="AD47" i="151"/>
  <c r="AD51" i="151"/>
  <c r="AD55" i="151"/>
  <c r="AD59" i="151"/>
  <c r="AD63" i="151"/>
  <c r="AD67" i="151"/>
  <c r="AD71" i="151"/>
  <c r="AD75" i="151"/>
  <c r="AD79" i="151"/>
  <c r="AD11" i="150"/>
  <c r="AD15" i="150"/>
  <c r="AD19" i="150"/>
  <c r="AD23" i="150"/>
  <c r="AD27" i="150"/>
  <c r="AD31" i="150"/>
  <c r="AD35" i="150"/>
  <c r="AD39" i="150"/>
  <c r="AD43" i="150"/>
  <c r="AD47" i="150"/>
  <c r="AD51" i="150"/>
  <c r="AD55" i="150"/>
  <c r="AD59" i="150"/>
  <c r="AD63" i="150"/>
  <c r="AD67" i="150"/>
  <c r="AD71" i="150"/>
  <c r="AD75" i="150"/>
  <c r="AD79" i="150"/>
  <c r="AD11" i="149"/>
  <c r="AD15" i="149"/>
  <c r="AD19" i="149"/>
  <c r="AD23" i="149"/>
  <c r="AD27" i="149"/>
  <c r="AD31" i="149"/>
  <c r="AD35" i="149"/>
  <c r="AD39" i="149"/>
  <c r="AD43" i="149"/>
  <c r="AD47" i="149"/>
  <c r="AD51" i="149"/>
  <c r="AD55" i="149"/>
  <c r="AD59" i="149"/>
  <c r="AD63" i="149"/>
  <c r="AD67" i="149"/>
  <c r="AD71" i="149"/>
  <c r="AD75" i="149"/>
  <c r="AD79" i="149"/>
  <c r="AD11" i="148"/>
  <c r="AD15" i="148"/>
  <c r="AD19" i="148"/>
  <c r="AD23" i="148"/>
  <c r="AD27" i="148"/>
  <c r="AD31" i="148"/>
  <c r="AD35" i="148"/>
  <c r="AD39" i="148"/>
  <c r="AD43" i="148"/>
  <c r="AD47" i="148"/>
  <c r="AD51" i="148"/>
  <c r="AD55" i="148"/>
  <c r="AD59" i="148"/>
  <c r="AD63" i="148"/>
  <c r="AD67" i="148"/>
  <c r="AD71" i="148"/>
  <c r="AD75" i="148"/>
  <c r="AD79" i="148"/>
  <c r="AD11" i="147"/>
  <c r="AD15" i="147"/>
  <c r="AD19" i="147"/>
  <c r="AD23" i="147"/>
  <c r="AD27" i="147"/>
  <c r="AD31" i="147"/>
  <c r="AD35" i="147"/>
  <c r="AD39" i="147"/>
  <c r="AD43" i="147"/>
  <c r="AD47" i="147"/>
  <c r="AD51" i="147"/>
  <c r="AD55" i="147"/>
  <c r="AD59" i="147"/>
  <c r="AD63" i="147"/>
  <c r="AD67" i="147"/>
  <c r="AD71" i="147"/>
  <c r="AD75" i="147"/>
  <c r="AD79" i="147"/>
  <c r="AD11" i="146"/>
  <c r="AD15" i="146"/>
  <c r="AD19" i="146"/>
  <c r="AD23" i="146"/>
  <c r="AD27" i="146"/>
  <c r="AD31" i="146"/>
  <c r="AD35" i="146"/>
  <c r="AD39" i="146"/>
  <c r="AD43" i="146"/>
  <c r="AD47" i="146"/>
  <c r="AD51" i="146"/>
  <c r="AD55" i="146"/>
  <c r="AD59" i="146"/>
  <c r="AD63" i="146"/>
  <c r="AD67" i="146"/>
  <c r="AD71" i="146"/>
  <c r="AD75" i="146"/>
  <c r="AD79" i="146"/>
  <c r="AD11" i="145"/>
  <c r="AD15" i="145"/>
  <c r="AD19" i="145"/>
  <c r="AD23" i="145"/>
  <c r="AD27" i="145"/>
  <c r="AD31" i="145"/>
  <c r="AD35" i="145"/>
  <c r="AD39" i="145"/>
  <c r="AD43" i="145"/>
  <c r="AD47" i="145"/>
  <c r="AD51" i="145"/>
  <c r="AD55" i="145"/>
  <c r="AD59" i="145"/>
  <c r="AD63" i="145"/>
  <c r="AD67" i="145"/>
  <c r="AD71" i="145"/>
  <c r="AD75" i="145"/>
  <c r="AD79" i="145"/>
  <c r="I63" i="105"/>
  <c r="I67" i="105"/>
  <c r="I71" i="105"/>
  <c r="I75" i="105"/>
  <c r="I79" i="105"/>
  <c r="I59" i="105"/>
  <c r="I39" i="105"/>
  <c r="I43" i="105"/>
  <c r="I47" i="105"/>
  <c r="I51" i="105"/>
  <c r="I55" i="105"/>
  <c r="I35" i="105"/>
  <c r="I19" i="105"/>
  <c r="I23" i="105"/>
  <c r="I27" i="105"/>
  <c r="I31" i="105"/>
  <c r="X79" i="105"/>
  <c r="X75" i="105"/>
  <c r="X71" i="105"/>
  <c r="X67" i="105"/>
  <c r="X63" i="105"/>
  <c r="X59" i="105"/>
  <c r="X55" i="105"/>
  <c r="X51" i="105"/>
  <c r="X47" i="105"/>
  <c r="X43" i="105"/>
  <c r="X39" i="105"/>
  <c r="X35" i="105"/>
  <c r="I63" i="1"/>
  <c r="I67" i="1"/>
  <c r="I71" i="1"/>
  <c r="I75" i="1"/>
  <c r="I79" i="1"/>
  <c r="AT79" i="1" s="1"/>
  <c r="I39" i="1"/>
  <c r="I43" i="1"/>
  <c r="I47" i="1"/>
  <c r="I51" i="1"/>
  <c r="I55" i="1"/>
  <c r="I35" i="1"/>
  <c r="I19" i="1"/>
  <c r="I23" i="1"/>
  <c r="I27" i="1"/>
  <c r="I31" i="1"/>
  <c r="X63" i="1"/>
  <c r="X59" i="1"/>
  <c r="I59" i="1"/>
  <c r="X55" i="1"/>
  <c r="X51" i="1"/>
  <c r="AT27" i="155" l="1"/>
  <c r="AD31" i="155"/>
  <c r="AD35" i="155"/>
  <c r="AT75" i="1"/>
  <c r="AT71" i="1" s="1"/>
  <c r="AT67" i="1" s="1"/>
  <c r="AT63" i="1" s="1"/>
  <c r="AT59" i="1" s="1"/>
  <c r="AT55" i="1" s="1"/>
  <c r="AT51" i="1" s="1"/>
  <c r="AT47" i="1" s="1"/>
  <c r="AT43" i="1" s="1"/>
  <c r="AT39" i="1" s="1"/>
  <c r="AT35" i="1" s="1"/>
  <c r="AT31" i="1" s="1"/>
  <c r="AT27" i="1" s="1"/>
  <c r="AT23" i="1" s="1"/>
  <c r="AT19" i="1" s="1"/>
  <c r="I15" i="105"/>
  <c r="I11" i="105"/>
  <c r="AI2" i="105"/>
  <c r="U2" i="105"/>
  <c r="X71" i="1"/>
  <c r="X67" i="1"/>
  <c r="X47" i="1"/>
  <c r="X43" i="1"/>
  <c r="X39" i="1"/>
  <c r="X35" i="1"/>
  <c r="AT23" i="155" l="1"/>
  <c r="AD27" i="155"/>
  <c r="X31" i="105"/>
  <c r="X27" i="105"/>
  <c r="X23" i="105"/>
  <c r="X19" i="105"/>
  <c r="X15" i="105"/>
  <c r="X11" i="105"/>
  <c r="AT19" i="155" l="1"/>
  <c r="AD23" i="155"/>
  <c r="AD63" i="1"/>
  <c r="AM40" i="2" s="1"/>
  <c r="AT15" i="155" l="1"/>
  <c r="AD19" i="155"/>
  <c r="AD59" i="1"/>
  <c r="AM36" i="2" s="1"/>
  <c r="AT11" i="155" l="1"/>
  <c r="AD11" i="155" s="1"/>
  <c r="AD15" i="155"/>
  <c r="AD79" i="105"/>
  <c r="AM56" i="125" s="1"/>
  <c r="AD75" i="105" l="1"/>
  <c r="AM52" i="125" s="1"/>
  <c r="AD71" i="105" l="1"/>
  <c r="AM48" i="125" s="1"/>
  <c r="AD67" i="105" l="1"/>
  <c r="AM44" i="125" s="1"/>
  <c r="AD63" i="105" l="1"/>
  <c r="AM40" i="125" s="1"/>
  <c r="AD59" i="105" l="1"/>
  <c r="AM36" i="125" s="1"/>
  <c r="AM61" i="125" s="1"/>
  <c r="AD51" i="1" l="1"/>
  <c r="Y52" i="2" s="1"/>
  <c r="AD55" i="1"/>
  <c r="Y56" i="2" s="1"/>
  <c r="AI2" i="1" l="1"/>
  <c r="U2" i="1" l="1"/>
  <c r="X79" i="1" l="1"/>
  <c r="X75" i="1"/>
  <c r="X31" i="1"/>
  <c r="X27" i="1"/>
  <c r="X23" i="1"/>
  <c r="X19" i="1"/>
  <c r="X15" i="1"/>
  <c r="X11" i="1"/>
  <c r="AD55" i="105" l="1"/>
  <c r="Y56" i="125" s="1"/>
  <c r="I11" i="1"/>
  <c r="I15" i="1"/>
  <c r="AT15" i="1" s="1"/>
  <c r="AD51" i="105" l="1"/>
  <c r="Y52" i="125" s="1"/>
  <c r="AD47" i="105" l="1"/>
  <c r="Y48" i="125" s="1"/>
  <c r="AD43" i="105" l="1"/>
  <c r="Y44" i="125" s="1"/>
  <c r="AD39" i="105" l="1"/>
  <c r="Y40" i="125" s="1"/>
  <c r="AD79" i="1"/>
  <c r="AM56" i="2" s="1"/>
  <c r="AD35" i="105" l="1"/>
  <c r="Y36" i="125" s="1"/>
  <c r="Y61" i="125" s="1"/>
  <c r="AD71" i="1"/>
  <c r="AM48" i="2" s="1"/>
  <c r="AD75" i="1"/>
  <c r="AM52" i="2" s="1"/>
  <c r="AD67" i="1" l="1"/>
  <c r="AM44" i="2" s="1"/>
  <c r="AM61" i="2" l="1"/>
  <c r="AD47" i="1"/>
  <c r="Y48" i="2" s="1"/>
  <c r="AD43" i="1" l="1"/>
  <c r="Y44" i="2" s="1"/>
  <c r="AD39" i="1" l="1"/>
  <c r="Y40" i="2" s="1"/>
  <c r="AD35" i="1" l="1"/>
  <c r="Y36" i="2" s="1"/>
  <c r="AD31" i="1" l="1"/>
  <c r="K56" i="2" s="1"/>
  <c r="AD27" i="1" l="1"/>
  <c r="K52" i="2" s="1"/>
  <c r="Y61" i="2" l="1"/>
  <c r="AD23" i="1"/>
  <c r="K48" i="2" s="1"/>
  <c r="AD31" i="105" l="1"/>
  <c r="K56" i="125" s="1"/>
  <c r="AD19" i="1"/>
  <c r="K44" i="2" s="1"/>
  <c r="AD27" i="105" l="1"/>
  <c r="K52" i="125" s="1"/>
  <c r="AD15" i="1"/>
  <c r="K40" i="2" s="1"/>
  <c r="AT11" i="1"/>
  <c r="AD23" i="105" l="1"/>
  <c r="K48" i="125" s="1"/>
  <c r="AD11" i="1"/>
  <c r="K36" i="2" s="1"/>
  <c r="AD19" i="105" l="1"/>
  <c r="K44" i="125" s="1"/>
  <c r="K61" i="2"/>
  <c r="N26" i="2" s="1"/>
  <c r="AT11" i="105" l="1"/>
  <c r="AD11" i="105" s="1"/>
  <c r="K36" i="125" s="1"/>
  <c r="AD15" i="105"/>
  <c r="K40" i="125" s="1"/>
  <c r="K61" i="125" l="1"/>
  <c r="N26" i="125" s="1"/>
</calcChain>
</file>

<file path=xl/sharedStrings.xml><?xml version="1.0" encoding="utf-8"?>
<sst xmlns="http://schemas.openxmlformats.org/spreadsheetml/2006/main" count="1536" uniqueCount="46">
  <si>
    <t>日</t>
    <rPh sb="0" eb="1">
      <t>ニチ</t>
    </rPh>
    <phoneticPr fontId="2"/>
  </si>
  <si>
    <t>月</t>
    <rPh sb="0" eb="1">
      <t>ガツ</t>
    </rPh>
    <phoneticPr fontId="2"/>
  </si>
  <si>
    <t>土</t>
  </si>
  <si>
    <t>金</t>
  </si>
  <si>
    <t>木</t>
  </si>
  <si>
    <t>水</t>
  </si>
  <si>
    <t>火</t>
  </si>
  <si>
    <t>月</t>
  </si>
  <si>
    <t>比率
（γ/β）</t>
    <rPh sb="0" eb="2">
      <t>ヒリツ</t>
    </rPh>
    <phoneticPr fontId="2"/>
  </si>
  <si>
    <t>配給映画が上映できなくなった回数
（γ）</t>
    <rPh sb="0" eb="2">
      <t>ハイキュウ</t>
    </rPh>
    <rPh sb="2" eb="4">
      <t>エイガ</t>
    </rPh>
    <rPh sb="5" eb="7">
      <t>ジョウエイ</t>
    </rPh>
    <rPh sb="14" eb="16">
      <t>カイスウ</t>
    </rPh>
    <phoneticPr fontId="2"/>
  </si>
  <si>
    <t>本来上映予定回数（β）</t>
    <rPh sb="0" eb="2">
      <t>ホンライ</t>
    </rPh>
    <rPh sb="2" eb="8">
      <t>ジョウエイヨテイカイスウ</t>
    </rPh>
    <phoneticPr fontId="2"/>
  </si>
  <si>
    <t>上映比率等</t>
    <rPh sb="0" eb="2">
      <t>ジョウエイ</t>
    </rPh>
    <rPh sb="2" eb="4">
      <t>ヒリツ</t>
    </rPh>
    <rPh sb="4" eb="5">
      <t>ナド</t>
    </rPh>
    <phoneticPr fontId="2"/>
  </si>
  <si>
    <t>月日</t>
    <rPh sb="0" eb="2">
      <t>ツキヒ</t>
    </rPh>
    <phoneticPr fontId="2"/>
  </si>
  <si>
    <t>スクリーン名</t>
    <rPh sb="5" eb="6">
      <t>メイ</t>
    </rPh>
    <phoneticPr fontId="2"/>
  </si>
  <si>
    <t>・</t>
    <phoneticPr fontId="2"/>
  </si>
  <si>
    <t>下表の太枠部分に必要事項を記入してください。</t>
    <rPh sb="0" eb="2">
      <t>カヒョウ</t>
    </rPh>
    <rPh sb="3" eb="5">
      <t>フトワク</t>
    </rPh>
    <rPh sb="5" eb="7">
      <t>ブブン</t>
    </rPh>
    <rPh sb="8" eb="10">
      <t>ヒツヨウ</t>
    </rPh>
    <rPh sb="10" eb="12">
      <t>ジコウ</t>
    </rPh>
    <rPh sb="13" eb="15">
      <t>キニュウ</t>
    </rPh>
    <phoneticPr fontId="2"/>
  </si>
  <si>
    <t>映画館が時短営業時の支給額</t>
    <rPh sb="0" eb="3">
      <t>エイガカン</t>
    </rPh>
    <rPh sb="4" eb="6">
      <t>ジタン</t>
    </rPh>
    <rPh sb="6" eb="8">
      <t>エイギョウ</t>
    </rPh>
    <rPh sb="8" eb="9">
      <t>ジ</t>
    </rPh>
    <rPh sb="10" eb="13">
      <t>シキュウガク</t>
    </rPh>
    <phoneticPr fontId="2"/>
  </si>
  <si>
    <t>＜協力金額＞</t>
    <rPh sb="1" eb="3">
      <t>キョウリョク</t>
    </rPh>
    <rPh sb="3" eb="5">
      <t>キンガク</t>
    </rPh>
    <phoneticPr fontId="2"/>
  </si>
  <si>
    <t>フリガナ</t>
    <phoneticPr fontId="2"/>
  </si>
  <si>
    <t>＜配給先映画館＞</t>
    <rPh sb="1" eb="3">
      <t>ハイキュウ</t>
    </rPh>
    <rPh sb="3" eb="4">
      <t>サキ</t>
    </rPh>
    <rPh sb="4" eb="7">
      <t>エイガカン</t>
    </rPh>
    <phoneticPr fontId="2"/>
  </si>
  <si>
    <t>支給額計算書</t>
    <rPh sb="0" eb="3">
      <t>シキュウガク</t>
    </rPh>
    <rPh sb="3" eb="6">
      <t>ケイサンショ</t>
    </rPh>
    <phoneticPr fontId="2"/>
  </si>
  <si>
    <t>映画配給事業者　</t>
    <rPh sb="0" eb="2">
      <t>エイガ</t>
    </rPh>
    <rPh sb="2" eb="4">
      <t>ハイキュウ</t>
    </rPh>
    <rPh sb="4" eb="7">
      <t>ジギョウシャ</t>
    </rPh>
    <phoneticPr fontId="2"/>
  </si>
  <si>
    <t>映画館の名称</t>
    <rPh sb="0" eb="3">
      <t>エイガカン</t>
    </rPh>
    <rPh sb="4" eb="6">
      <t>メイショウ</t>
    </rPh>
    <phoneticPr fontId="2"/>
  </si>
  <si>
    <t>申請者法人名</t>
    <rPh sb="0" eb="3">
      <t>シンセイシャ</t>
    </rPh>
    <rPh sb="3" eb="5">
      <t>ホウジン</t>
    </rPh>
    <rPh sb="5" eb="6">
      <t>メイ</t>
    </rPh>
    <phoneticPr fontId="2"/>
  </si>
  <si>
    <t>※上映比率　＝　上映予定スクリーンにおいて自身の配給する映画が上映できないこととなった回数
　　　　　　÷　上映予定スクリーンにおける本来上映予定回数（他の配給事業者の上映予定回数を含む）</t>
    <rPh sb="1" eb="3">
      <t>ジョウエイ</t>
    </rPh>
    <rPh sb="3" eb="5">
      <t>ヒリツ</t>
    </rPh>
    <rPh sb="8" eb="10">
      <t>ジョウエイ</t>
    </rPh>
    <rPh sb="10" eb="12">
      <t>ヨテイ</t>
    </rPh>
    <rPh sb="21" eb="23">
      <t>ジシン</t>
    </rPh>
    <rPh sb="24" eb="26">
      <t>ハイキュウ</t>
    </rPh>
    <rPh sb="54" eb="58">
      <t>ジョウエイヨテイ</t>
    </rPh>
    <rPh sb="76" eb="77">
      <t>タ</t>
    </rPh>
    <rPh sb="78" eb="83">
      <t>ハイキュウジギョウシャ</t>
    </rPh>
    <rPh sb="84" eb="90">
      <t>ジョウエイヨテイカイスウ</t>
    </rPh>
    <rPh sb="91" eb="92">
      <t>フク</t>
    </rPh>
    <phoneticPr fontId="2"/>
  </si>
  <si>
    <r>
      <t xml:space="preserve">一日あたり
支給額
</t>
    </r>
    <r>
      <rPr>
        <b/>
        <sz val="12"/>
        <rFont val="ＭＳ ゴシック"/>
        <family val="3"/>
        <charset val="128"/>
      </rPr>
      <t>（２万円×γ/β）</t>
    </r>
    <rPh sb="0" eb="2">
      <t>イチニチ</t>
    </rPh>
    <rPh sb="6" eb="9">
      <t>シキュウガク</t>
    </rPh>
    <rPh sb="13" eb="14">
      <t>マン</t>
    </rPh>
    <phoneticPr fontId="2"/>
  </si>
  <si>
    <t>合計支給額</t>
    <rPh sb="0" eb="2">
      <t>ゴウケイ</t>
    </rPh>
    <rPh sb="2" eb="5">
      <t>シキュウガク</t>
    </rPh>
    <phoneticPr fontId="2"/>
  </si>
  <si>
    <t>なお、記入にあたっては、対象となる映画館に要請期間中の休業等の状況を確認してください。</t>
    <rPh sb="3" eb="5">
      <t>キニュウ</t>
    </rPh>
    <rPh sb="12" eb="14">
      <t>タイショウ</t>
    </rPh>
    <rPh sb="17" eb="20">
      <t>エイガカン</t>
    </rPh>
    <phoneticPr fontId="2"/>
  </si>
  <si>
    <t>申請者名</t>
    <rPh sb="0" eb="4">
      <t>シンセイシャメイ</t>
    </rPh>
    <phoneticPr fontId="2"/>
  </si>
  <si>
    <t>施設名称</t>
    <rPh sb="0" eb="2">
      <t>シセツ</t>
    </rPh>
    <rPh sb="2" eb="4">
      <t>メイショウ</t>
    </rPh>
    <phoneticPr fontId="2"/>
  </si>
  <si>
    <t>（様式Ｆ）</t>
    <rPh sb="1" eb="3">
      <t>ヨウシキ</t>
    </rPh>
    <phoneticPr fontId="2"/>
  </si>
  <si>
    <t>注）各スクリーンのシートも記入してください。</t>
    <rPh sb="0" eb="1">
      <t>チュウ</t>
    </rPh>
    <rPh sb="2" eb="3">
      <t>カク</t>
    </rPh>
    <rPh sb="13" eb="15">
      <t>キニュウ</t>
    </rPh>
    <phoneticPr fontId="2"/>
  </si>
  <si>
    <t>対応</t>
    <rPh sb="0" eb="2">
      <t>タイオウ</t>
    </rPh>
    <phoneticPr fontId="2"/>
  </si>
  <si>
    <t>（配給する映画館の常設のスクリーン毎に）２万円×上映比率※</t>
    <rPh sb="1" eb="3">
      <t>ハイキュウ</t>
    </rPh>
    <rPh sb="5" eb="8">
      <t>エイガカン</t>
    </rPh>
    <rPh sb="9" eb="11">
      <t>ジョウセツ</t>
    </rPh>
    <rPh sb="17" eb="18">
      <t>ゴト</t>
    </rPh>
    <rPh sb="20" eb="22">
      <t>マンエン</t>
    </rPh>
    <rPh sb="24" eb="26">
      <t>ジョウエイ</t>
    </rPh>
    <rPh sb="26" eb="28">
      <t>ヒリツ</t>
    </rPh>
    <phoneticPr fontId="2"/>
  </si>
  <si>
    <r>
      <t xml:space="preserve">一日あたり
支給額
</t>
    </r>
    <r>
      <rPr>
        <sz val="14"/>
        <rFont val="ＭＳ ゴシック"/>
        <family val="3"/>
        <charset val="128"/>
      </rPr>
      <t>※千円未満切上</t>
    </r>
    <rPh sb="0" eb="2">
      <t>イチニチ</t>
    </rPh>
    <rPh sb="6" eb="9">
      <t>シキュウガク</t>
    </rPh>
    <rPh sb="12" eb="14">
      <t>センエン</t>
    </rPh>
    <rPh sb="14" eb="16">
      <t>ミマン</t>
    </rPh>
    <rPh sb="16" eb="17">
      <t>キ</t>
    </rPh>
    <rPh sb="17" eb="18">
      <t>ア</t>
    </rPh>
    <phoneticPr fontId="2"/>
  </si>
  <si>
    <t>「対応」欄には、映画館が時短要請に応じた日に「○」を、映画館の通常時の定休日及び不定休による店休日には「定」を、</t>
    <rPh sb="1" eb="3">
      <t>タイオウ</t>
    </rPh>
    <rPh sb="4" eb="5">
      <t>ラン</t>
    </rPh>
    <rPh sb="8" eb="11">
      <t>エイガカン</t>
    </rPh>
    <rPh sb="12" eb="14">
      <t>ジタン</t>
    </rPh>
    <rPh sb="14" eb="16">
      <t>ヨウセイ</t>
    </rPh>
    <rPh sb="17" eb="18">
      <t>オウ</t>
    </rPh>
    <rPh sb="20" eb="21">
      <t>ヒ</t>
    </rPh>
    <rPh sb="27" eb="30">
      <t>エイガカン</t>
    </rPh>
    <phoneticPr fontId="2"/>
  </si>
  <si>
    <t>映画館が要請に応じなかった日に「×」を記入してください。</t>
    <rPh sb="0" eb="3">
      <t>エイガカン</t>
    </rPh>
    <rPh sb="4" eb="6">
      <t>ヨウセイ</t>
    </rPh>
    <rPh sb="7" eb="8">
      <t>オウ</t>
    </rPh>
    <phoneticPr fontId="2"/>
  </si>
  <si>
    <t>月</t>
    <phoneticPr fontId="2"/>
  </si>
  <si>
    <t>要請の対象とならない日（通常の営業終了時間が21時以前の場合など）がある場合は「－」を記入してください。</t>
    <rPh sb="0" eb="2">
      <t>ヨウセイ</t>
    </rPh>
    <rPh sb="3" eb="5">
      <t>タイショウ</t>
    </rPh>
    <rPh sb="10" eb="11">
      <t>ヒ</t>
    </rPh>
    <rPh sb="12" eb="14">
      <t>ツウジョウ</t>
    </rPh>
    <rPh sb="15" eb="21">
      <t>エイギョウシュウリョウジカン</t>
    </rPh>
    <rPh sb="24" eb="25">
      <t>ジ</t>
    </rPh>
    <rPh sb="25" eb="27">
      <t>イゼン</t>
    </rPh>
    <rPh sb="28" eb="30">
      <t>バアイ</t>
    </rPh>
    <rPh sb="43" eb="45">
      <t>キニュウ</t>
    </rPh>
    <phoneticPr fontId="2"/>
  </si>
  <si>
    <t>対応</t>
    <rPh sb="0" eb="2">
      <t>タイオウ</t>
    </rPh>
    <phoneticPr fontId="2"/>
  </si>
  <si>
    <t>○○シネマ</t>
    <phoneticPr fontId="2"/>
  </si>
  <si>
    <t>株式会社○○映像</t>
    <rPh sb="0" eb="4">
      <t>カブシキガイシャ</t>
    </rPh>
    <rPh sb="6" eb="8">
      <t>エイゾウ</t>
    </rPh>
    <phoneticPr fontId="2"/>
  </si>
  <si>
    <t>○</t>
  </si>
  <si>
    <t>スクリーン１</t>
    <phoneticPr fontId="2"/>
  </si>
  <si>
    <t>土</t>
    <rPh sb="0" eb="1">
      <t>ド</t>
    </rPh>
    <phoneticPr fontId="2"/>
  </si>
  <si>
    <t>日</t>
    <rPh sb="0" eb="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</si>
</sst>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万&quot;&quot;円&quot;"/>
    <numFmt numFmtId="177" formatCode="0.000_);[Red]\(0.000\)"/>
    <numFmt numFmtId="178" formatCode="0&quot;回&quot;"/>
    <numFmt numFmtId="179" formatCode="0.00&quot;万&quot;&quot;円&quot;"/>
  </numFmts>
  <fonts count="31" x14ac:knownFonts="1">
    <font>
      <sz val="12"/>
      <color theme="1"/>
      <name val="ＭＳ ゴシック"/>
      <family val="2"/>
      <charset val="128"/>
    </font>
    <font>
      <sz val="12"/>
      <color theme="1"/>
      <name val="ＭＳ ゴシック"/>
      <family val="2"/>
      <charset val="128"/>
    </font>
    <font>
      <sz val="6"/>
      <name val="ＭＳ ゴシック"/>
      <family val="2"/>
      <charset val="128"/>
    </font>
    <font>
      <sz val="16"/>
      <name val="ＭＳ ゴシック"/>
      <family val="2"/>
      <charset val="128"/>
    </font>
    <font>
      <sz val="14"/>
      <name val="ＭＳ ゴシック"/>
      <family val="2"/>
      <charset val="128"/>
    </font>
    <font>
      <sz val="16"/>
      <name val="ＭＳ ゴシック"/>
      <family val="3"/>
      <charset val="128"/>
    </font>
    <font>
      <sz val="18"/>
      <name val="HGS創英角ｺﾞｼｯｸUB"/>
      <family val="3"/>
      <charset val="128"/>
    </font>
    <font>
      <sz val="14"/>
      <name val="ＭＳ ゴシック"/>
      <family val="3"/>
      <charset val="128"/>
    </font>
    <font>
      <sz val="12"/>
      <color rgb="FFFF0000"/>
      <name val="ＭＳ ゴシック"/>
      <family val="2"/>
      <charset val="128"/>
    </font>
    <font>
      <b/>
      <sz val="16"/>
      <name val="ＭＳ ゴシック"/>
      <family val="3"/>
      <charset val="128"/>
    </font>
    <font>
      <sz val="18"/>
      <name val="ＭＳ ゴシック"/>
      <family val="3"/>
      <charset val="128"/>
    </font>
    <font>
      <sz val="18"/>
      <name val="ＭＳ ゴシック"/>
      <family val="2"/>
      <charset val="128"/>
    </font>
    <font>
      <sz val="16"/>
      <name val="HGS創英角ｺﾞｼｯｸUB"/>
      <family val="3"/>
      <charset val="128"/>
    </font>
    <font>
      <b/>
      <sz val="18"/>
      <name val="HGS創英角ｺﾞｼｯｸUB"/>
      <family val="3"/>
      <charset val="128"/>
    </font>
    <font>
      <sz val="36"/>
      <name val="ＭＳ ゴシック"/>
      <family val="2"/>
      <charset val="128"/>
    </font>
    <font>
      <sz val="20"/>
      <name val="ＭＳ ゴシック"/>
      <family val="3"/>
      <charset val="128"/>
    </font>
    <font>
      <b/>
      <sz val="20"/>
      <name val="ＭＳ ゴシック"/>
      <family val="3"/>
      <charset val="128"/>
    </font>
    <font>
      <sz val="12"/>
      <name val="ＭＳ ゴシック"/>
      <family val="2"/>
      <charset val="128"/>
    </font>
    <font>
      <b/>
      <sz val="12"/>
      <name val="ＭＳ ゴシック"/>
      <family val="3"/>
      <charset val="128"/>
    </font>
    <font>
      <b/>
      <sz val="14"/>
      <name val="ＭＳ ゴシック"/>
      <family val="3"/>
      <charset val="128"/>
    </font>
    <font>
      <b/>
      <u/>
      <sz val="18"/>
      <name val="ＭＳ ゴシック"/>
      <family val="3"/>
      <charset val="128"/>
    </font>
    <font>
      <sz val="28"/>
      <name val="HGS創英角ｺﾞｼｯｸUB"/>
      <family val="3"/>
      <charset val="128"/>
    </font>
    <font>
      <sz val="20"/>
      <color rgb="FFFF0000"/>
      <name val="ＭＳ ゴシック"/>
      <family val="3"/>
      <charset val="128"/>
    </font>
    <font>
      <b/>
      <sz val="20"/>
      <name val="HGS創英角ｺﾞｼｯｸUB"/>
      <family val="3"/>
      <charset val="128"/>
    </font>
    <font>
      <b/>
      <sz val="28"/>
      <name val="HGS創英角ｺﾞｼｯｸUB"/>
      <family val="3"/>
      <charset val="128"/>
    </font>
    <font>
      <sz val="26"/>
      <name val="ＭＳ Ｐゴシック"/>
      <family val="3"/>
      <charset val="128"/>
    </font>
    <font>
      <b/>
      <sz val="26"/>
      <name val="ＭＳ Ｐゴシック"/>
      <family val="3"/>
      <charset val="128"/>
    </font>
    <font>
      <b/>
      <sz val="26"/>
      <name val="ＭＳ ゴシック"/>
      <family val="3"/>
      <charset val="128"/>
    </font>
    <font>
      <b/>
      <sz val="20"/>
      <color rgb="FF305496"/>
      <name val="ＭＳ ゴシック"/>
      <family val="3"/>
      <charset val="128"/>
    </font>
    <font>
      <b/>
      <sz val="26"/>
      <color rgb="FF305496"/>
      <name val="ＭＳ ゴシック"/>
      <family val="3"/>
      <charset val="128"/>
    </font>
    <font>
      <b/>
      <sz val="16"/>
      <color rgb="FF305496"/>
      <name val="ＭＳ ゴシック"/>
      <family val="3"/>
      <charset val="128"/>
    </font>
  </fonts>
  <fills count="6">
    <fill>
      <patternFill patternType="none"/>
    </fill>
    <fill>
      <patternFill patternType="gray125"/>
    </fill>
    <fill>
      <patternFill patternType="solid">
        <fgColor theme="5" tint="0.59999389629810485"/>
        <bgColor indexed="64"/>
      </patternFill>
    </fill>
    <fill>
      <patternFill patternType="solid">
        <fgColor rgb="FFFFFF99"/>
        <bgColor indexed="64"/>
      </patternFill>
    </fill>
    <fill>
      <patternFill patternType="solid">
        <fgColor rgb="FFFFFF00"/>
        <bgColor indexed="64"/>
      </patternFill>
    </fill>
    <fill>
      <patternFill patternType="solid">
        <fgColor rgb="FFF8CBAD"/>
        <bgColor indexed="64"/>
      </patternFill>
    </fill>
  </fills>
  <borders count="42">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medium">
        <color indexed="64"/>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16">
    <xf numFmtId="0" fontId="0" fillId="0" borderId="0" xfId="0">
      <alignment vertical="center"/>
    </xf>
    <xf numFmtId="0" fontId="3" fillId="0" borderId="0" xfId="0" applyFont="1" applyFill="1" applyBorder="1" applyAlignment="1" applyProtection="1">
      <alignment vertical="center"/>
      <protection hidden="1"/>
    </xf>
    <xf numFmtId="0" fontId="3" fillId="0" borderId="0" xfId="0" applyFont="1" applyProtection="1">
      <alignment vertical="center"/>
      <protection hidden="1"/>
    </xf>
    <xf numFmtId="0" fontId="3" fillId="0" borderId="0" xfId="0" applyFont="1" applyFill="1" applyProtection="1">
      <alignment vertical="center"/>
      <protection hidden="1"/>
    </xf>
    <xf numFmtId="0" fontId="3" fillId="0" borderId="0" xfId="0" applyFont="1" applyFill="1" applyBorder="1" applyProtection="1">
      <alignment vertical="center"/>
      <protection hidden="1"/>
    </xf>
    <xf numFmtId="0" fontId="0" fillId="0" borderId="0" xfId="0" applyProtection="1">
      <alignment vertical="center"/>
      <protection hidden="1"/>
    </xf>
    <xf numFmtId="0" fontId="13" fillId="0" borderId="0" xfId="0" applyFont="1" applyFill="1" applyBorder="1" applyAlignment="1" applyProtection="1">
      <alignment vertical="center"/>
      <protection hidden="1"/>
    </xf>
    <xf numFmtId="0" fontId="5" fillId="0" borderId="0" xfId="0" applyFont="1" applyBorder="1" applyAlignment="1" applyProtection="1">
      <alignment horizontal="left" vertical="center" wrapText="1"/>
      <protection hidden="1"/>
    </xf>
    <xf numFmtId="0" fontId="10" fillId="0" borderId="0" xfId="0" applyFont="1" applyBorder="1" applyAlignment="1" applyProtection="1">
      <alignment horizontal="left" vertical="center" wrapText="1"/>
      <protection hidden="1"/>
    </xf>
    <xf numFmtId="0" fontId="10" fillId="0" borderId="0" xfId="0" applyFont="1" applyAlignment="1" applyProtection="1">
      <alignment horizontal="left" vertical="center"/>
      <protection hidden="1"/>
    </xf>
    <xf numFmtId="0" fontId="3" fillId="0" borderId="0" xfId="0" applyFont="1" applyBorder="1" applyProtection="1">
      <alignment vertical="center"/>
      <protection hidden="1"/>
    </xf>
    <xf numFmtId="0" fontId="6" fillId="0" borderId="0" xfId="0" applyFont="1" applyProtection="1">
      <alignment vertical="center"/>
      <protection hidden="1"/>
    </xf>
    <xf numFmtId="0" fontId="10" fillId="0" borderId="0" xfId="0" applyFont="1" applyProtection="1">
      <alignment vertical="center"/>
      <protection hidden="1"/>
    </xf>
    <xf numFmtId="0" fontId="6" fillId="0" borderId="0" xfId="0" applyFont="1" applyBorder="1" applyProtection="1">
      <alignment vertical="center"/>
      <protection hidden="1"/>
    </xf>
    <xf numFmtId="0" fontId="11" fillId="0" borderId="0" xfId="0" applyFont="1" applyProtection="1">
      <alignment vertical="center"/>
      <protection hidden="1"/>
    </xf>
    <xf numFmtId="0" fontId="11" fillId="0" borderId="0" xfId="0" applyFont="1" applyAlignment="1" applyProtection="1">
      <alignment vertical="center" shrinkToFit="1"/>
      <protection hidden="1"/>
    </xf>
    <xf numFmtId="0" fontId="11" fillId="0" borderId="0" xfId="0" applyFont="1" applyAlignment="1" applyProtection="1">
      <alignment vertical="center"/>
      <protection hidden="1"/>
    </xf>
    <xf numFmtId="0" fontId="10" fillId="0" borderId="0" xfId="0" applyFont="1" applyBorder="1" applyProtection="1">
      <alignment vertical="center"/>
      <protection hidden="1"/>
    </xf>
    <xf numFmtId="0" fontId="5" fillId="0" borderId="0" xfId="0" applyFont="1" applyBorder="1" applyProtection="1">
      <alignment vertical="center"/>
      <protection hidden="1"/>
    </xf>
    <xf numFmtId="0" fontId="7" fillId="0" borderId="0" xfId="0" applyFont="1" applyBorder="1" applyProtection="1">
      <alignment vertical="center"/>
      <protection hidden="1"/>
    </xf>
    <xf numFmtId="0" fontId="8" fillId="0" borderId="0" xfId="0" applyFont="1" applyBorder="1" applyAlignment="1" applyProtection="1">
      <alignment vertical="center" wrapText="1"/>
      <protection hidden="1"/>
    </xf>
    <xf numFmtId="0" fontId="8" fillId="0" borderId="0" xfId="0" applyFont="1" applyAlignment="1" applyProtection="1">
      <alignment vertical="center" wrapText="1"/>
      <protection hidden="1"/>
    </xf>
    <xf numFmtId="0" fontId="7" fillId="0" borderId="0" xfId="0" applyFont="1" applyProtection="1">
      <alignment vertical="center"/>
      <protection hidden="1"/>
    </xf>
    <xf numFmtId="0" fontId="12" fillId="0" borderId="0" xfId="0" applyFont="1" applyBorder="1" applyAlignment="1" applyProtection="1">
      <alignment horizontal="center" vertical="center"/>
      <protection hidden="1"/>
    </xf>
    <xf numFmtId="0" fontId="17" fillId="0" borderId="0" xfId="0" applyFont="1" applyBorder="1" applyAlignment="1" applyProtection="1">
      <alignment horizontal="center" vertical="center" wrapText="1"/>
      <protection hidden="1"/>
    </xf>
    <xf numFmtId="0" fontId="5" fillId="0" borderId="0" xfId="0" applyFont="1" applyAlignment="1" applyProtection="1">
      <alignment vertical="center" shrinkToFit="1"/>
      <protection hidden="1"/>
    </xf>
    <xf numFmtId="0" fontId="4" fillId="0" borderId="0" xfId="0" applyFont="1" applyAlignment="1" applyProtection="1">
      <alignment horizontal="right" vertical="center"/>
      <protection hidden="1"/>
    </xf>
    <xf numFmtId="0" fontId="17" fillId="0" borderId="0" xfId="0" applyFont="1" applyBorder="1" applyAlignment="1" applyProtection="1">
      <alignment vertical="center" wrapText="1"/>
      <protection hidden="1"/>
    </xf>
    <xf numFmtId="0" fontId="17" fillId="0" borderId="0" xfId="0" applyFont="1" applyAlignment="1" applyProtection="1">
      <alignment vertical="center" wrapText="1"/>
      <protection hidden="1"/>
    </xf>
    <xf numFmtId="0" fontId="24" fillId="0" borderId="0" xfId="0" applyFont="1" applyAlignment="1" applyProtection="1">
      <alignment vertical="center" shrinkToFit="1"/>
      <protection hidden="1"/>
    </xf>
    <xf numFmtId="0" fontId="24" fillId="0" borderId="0" xfId="0" applyFont="1" applyAlignment="1" applyProtection="1">
      <alignment horizontal="center" vertical="center" shrinkToFit="1"/>
      <protection hidden="1"/>
    </xf>
    <xf numFmtId="0" fontId="15" fillId="0" borderId="0" xfId="0" applyFont="1" applyFill="1" applyBorder="1" applyAlignment="1" applyProtection="1">
      <alignment horizontal="left" vertical="center"/>
      <protection hidden="1"/>
    </xf>
    <xf numFmtId="0" fontId="16" fillId="0" borderId="0" xfId="0" applyFont="1" applyFill="1" applyBorder="1" applyAlignment="1" applyProtection="1">
      <alignment horizontal="left" vertical="center"/>
      <protection hidden="1"/>
    </xf>
    <xf numFmtId="0" fontId="5" fillId="0" borderId="0" xfId="0" applyFont="1" applyFill="1" applyBorder="1" applyAlignment="1" applyProtection="1">
      <alignment horizontal="center" vertical="center"/>
      <protection hidden="1"/>
    </xf>
    <xf numFmtId="0" fontId="22" fillId="0" borderId="0" xfId="0" applyFont="1" applyFill="1" applyBorder="1" applyAlignment="1" applyProtection="1">
      <alignment horizontal="left" vertical="center"/>
      <protection hidden="1"/>
    </xf>
    <xf numFmtId="0" fontId="3" fillId="0" borderId="0" xfId="0" applyFont="1" applyAlignment="1" applyProtection="1">
      <alignment vertical="center" shrinkToFit="1"/>
      <protection hidden="1"/>
    </xf>
    <xf numFmtId="0" fontId="9" fillId="0" borderId="0" xfId="0" applyFont="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24" fillId="0" borderId="0" xfId="0" applyFont="1" applyAlignment="1" applyProtection="1">
      <alignment horizontal="center" vertical="center" shrinkToFit="1"/>
      <protection hidden="1"/>
    </xf>
    <xf numFmtId="0" fontId="17" fillId="0" borderId="0" xfId="0" applyFont="1" applyProtection="1">
      <alignment vertical="center"/>
      <protection hidden="1"/>
    </xf>
    <xf numFmtId="0" fontId="17" fillId="0" borderId="0" xfId="0" applyFont="1" applyBorder="1" applyProtection="1">
      <alignment vertical="center"/>
      <protection hidden="1"/>
    </xf>
    <xf numFmtId="0" fontId="3" fillId="0" borderId="0" xfId="0" applyFont="1" applyBorder="1" applyAlignment="1" applyProtection="1">
      <alignment vertical="center"/>
      <protection hidden="1"/>
    </xf>
    <xf numFmtId="0" fontId="5" fillId="0" borderId="0" xfId="0" applyFont="1" applyBorder="1" applyAlignment="1" applyProtection="1">
      <alignment vertical="center"/>
      <protection hidden="1"/>
    </xf>
    <xf numFmtId="0" fontId="20" fillId="0" borderId="0" xfId="0" applyFont="1" applyAlignment="1" applyProtection="1">
      <alignment vertical="center" wrapText="1"/>
      <protection hidden="1"/>
    </xf>
    <xf numFmtId="0" fontId="9" fillId="0" borderId="0" xfId="0" applyFont="1" applyFill="1" applyBorder="1" applyAlignment="1" applyProtection="1">
      <alignment vertical="center" wrapText="1" shrinkToFit="1"/>
      <protection hidden="1"/>
    </xf>
    <xf numFmtId="0" fontId="10" fillId="0" borderId="0" xfId="0" applyFont="1" applyBorder="1" applyAlignment="1" applyProtection="1">
      <alignment horizontal="left" vertical="center" wrapText="1"/>
      <protection hidden="1"/>
    </xf>
    <xf numFmtId="0" fontId="10" fillId="0" borderId="0" xfId="0" applyFont="1" applyAlignment="1" applyProtection="1">
      <alignment horizontal="left" vertical="center"/>
      <protection hidden="1"/>
    </xf>
    <xf numFmtId="0" fontId="3" fillId="0" borderId="0" xfId="0" applyFont="1" applyFill="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24" fillId="0" borderId="0" xfId="0" applyFont="1" applyAlignment="1" applyProtection="1">
      <alignment horizontal="center" vertical="center" shrinkToFit="1"/>
      <protection hidden="1"/>
    </xf>
    <xf numFmtId="176" fontId="0" fillId="0" borderId="0" xfId="0" applyNumberFormat="1" applyAlignment="1" applyProtection="1">
      <alignment horizontal="center" vertical="center"/>
      <protection hidden="1"/>
    </xf>
    <xf numFmtId="0" fontId="0" fillId="0" borderId="0" xfId="0" applyAlignment="1" applyProtection="1">
      <alignment horizontal="center" vertical="center"/>
      <protection hidden="1"/>
    </xf>
    <xf numFmtId="0" fontId="5" fillId="3" borderId="11" xfId="0" applyFont="1" applyFill="1" applyBorder="1" applyAlignment="1" applyProtection="1">
      <alignment horizontal="center" vertical="center"/>
      <protection hidden="1"/>
    </xf>
    <xf numFmtId="0" fontId="5" fillId="3" borderId="0" xfId="0" applyFont="1" applyFill="1" applyBorder="1" applyAlignment="1" applyProtection="1">
      <alignment horizontal="center" vertical="center"/>
      <protection hidden="1"/>
    </xf>
    <xf numFmtId="0" fontId="5" fillId="3" borderId="22" xfId="0" applyFont="1" applyFill="1" applyBorder="1" applyAlignment="1" applyProtection="1">
      <alignment horizontal="center" vertical="center"/>
      <protection hidden="1"/>
    </xf>
    <xf numFmtId="0" fontId="5" fillId="3" borderId="13" xfId="0" applyFont="1" applyFill="1" applyBorder="1" applyAlignment="1" applyProtection="1">
      <alignment horizontal="center" vertical="center"/>
      <protection hidden="1"/>
    </xf>
    <xf numFmtId="0" fontId="5" fillId="3" borderId="10" xfId="0" applyFont="1" applyFill="1" applyBorder="1" applyAlignment="1" applyProtection="1">
      <alignment horizontal="center" vertical="center"/>
      <protection hidden="1"/>
    </xf>
    <xf numFmtId="0" fontId="5" fillId="3" borderId="4" xfId="0" applyFont="1" applyFill="1" applyBorder="1" applyAlignment="1" applyProtection="1">
      <alignment horizontal="center" vertical="center"/>
      <protection hidden="1"/>
    </xf>
    <xf numFmtId="0" fontId="5" fillId="3" borderId="7" xfId="0" applyFont="1" applyFill="1" applyBorder="1" applyAlignment="1" applyProtection="1">
      <alignment horizontal="center" vertical="center"/>
      <protection hidden="1"/>
    </xf>
    <xf numFmtId="0" fontId="5" fillId="3" borderId="24" xfId="0" applyFont="1" applyFill="1" applyBorder="1" applyAlignment="1" applyProtection="1">
      <alignment horizontal="center" vertical="center"/>
      <protection hidden="1"/>
    </xf>
    <xf numFmtId="0" fontId="5" fillId="3" borderId="23" xfId="0" applyFont="1" applyFill="1" applyBorder="1" applyAlignment="1" applyProtection="1">
      <alignment horizontal="center" vertical="center"/>
      <protection hidden="1"/>
    </xf>
    <xf numFmtId="0" fontId="30" fillId="2" borderId="12" xfId="0" applyFont="1" applyFill="1" applyBorder="1" applyAlignment="1" applyProtection="1">
      <alignment horizontal="center" vertical="center"/>
      <protection locked="0"/>
    </xf>
    <xf numFmtId="0" fontId="30" fillId="2" borderId="11" xfId="0" applyFont="1" applyFill="1" applyBorder="1" applyAlignment="1" applyProtection="1">
      <alignment horizontal="center" vertical="center"/>
      <protection locked="0"/>
    </xf>
    <xf numFmtId="0" fontId="30" fillId="2" borderId="10" xfId="0" applyFont="1" applyFill="1" applyBorder="1" applyAlignment="1" applyProtection="1">
      <alignment horizontal="center" vertical="center"/>
      <protection locked="0"/>
    </xf>
    <xf numFmtId="0" fontId="30" fillId="2" borderId="8"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21" xfId="0" applyFont="1" applyFill="1" applyBorder="1" applyAlignment="1" applyProtection="1">
      <alignment horizontal="center" vertical="center"/>
      <protection locked="0"/>
    </xf>
    <xf numFmtId="0" fontId="30" fillId="2" borderId="22"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176" fontId="3" fillId="0" borderId="12" xfId="0" applyNumberFormat="1" applyFont="1" applyBorder="1" applyAlignment="1" applyProtection="1">
      <alignment horizontal="right" vertical="center"/>
      <protection hidden="1"/>
    </xf>
    <xf numFmtId="176" fontId="3" fillId="0" borderId="11" xfId="0" applyNumberFormat="1" applyFont="1" applyBorder="1" applyAlignment="1" applyProtection="1">
      <alignment horizontal="right" vertical="center"/>
      <protection hidden="1"/>
    </xf>
    <xf numFmtId="176" fontId="3" fillId="0" borderId="10" xfId="0" applyNumberFormat="1" applyFont="1" applyBorder="1" applyAlignment="1" applyProtection="1">
      <alignment horizontal="right" vertical="center"/>
      <protection hidden="1"/>
    </xf>
    <xf numFmtId="176" fontId="3" fillId="0" borderId="8" xfId="0" applyNumberFormat="1" applyFont="1" applyBorder="1" applyAlignment="1" applyProtection="1">
      <alignment horizontal="right" vertical="center"/>
      <protection hidden="1"/>
    </xf>
    <xf numFmtId="176" fontId="3" fillId="0" borderId="0" xfId="0" applyNumberFormat="1" applyFont="1" applyBorder="1" applyAlignment="1" applyProtection="1">
      <alignment horizontal="right" vertical="center"/>
      <protection hidden="1"/>
    </xf>
    <xf numFmtId="176" fontId="3" fillId="0" borderId="7" xfId="0" applyNumberFormat="1" applyFont="1" applyBorder="1" applyAlignment="1" applyProtection="1">
      <alignment horizontal="right" vertical="center"/>
      <protection hidden="1"/>
    </xf>
    <xf numFmtId="176" fontId="3" fillId="0" borderId="21" xfId="0" applyNumberFormat="1" applyFont="1" applyBorder="1" applyAlignment="1" applyProtection="1">
      <alignment horizontal="right" vertical="center"/>
      <protection hidden="1"/>
    </xf>
    <xf numFmtId="176" fontId="3" fillId="0" borderId="22" xfId="0" applyNumberFormat="1" applyFont="1" applyBorder="1" applyAlignment="1" applyProtection="1">
      <alignment horizontal="right" vertical="center"/>
      <protection hidden="1"/>
    </xf>
    <xf numFmtId="176" fontId="3" fillId="0" borderId="23" xfId="0" applyNumberFormat="1" applyFont="1" applyBorder="1" applyAlignment="1" applyProtection="1">
      <alignment horizontal="right" vertical="center"/>
      <protection hidden="1"/>
    </xf>
    <xf numFmtId="0" fontId="5" fillId="3" borderId="8" xfId="0" applyFont="1" applyFill="1" applyBorder="1" applyAlignment="1" applyProtection="1">
      <alignment horizontal="center" vertical="center"/>
      <protection hidden="1"/>
    </xf>
    <xf numFmtId="0" fontId="5" fillId="3" borderId="21" xfId="0" applyFont="1" applyFill="1" applyBorder="1" applyAlignment="1" applyProtection="1">
      <alignment horizontal="center" vertical="center"/>
      <protection hidden="1"/>
    </xf>
    <xf numFmtId="176" fontId="3" fillId="0" borderId="6" xfId="0" applyNumberFormat="1" applyFont="1" applyBorder="1" applyAlignment="1" applyProtection="1">
      <alignment horizontal="right" vertical="center"/>
      <protection hidden="1"/>
    </xf>
    <xf numFmtId="176" fontId="3" fillId="0" borderId="1" xfId="0" applyNumberFormat="1" applyFont="1" applyBorder="1" applyAlignment="1" applyProtection="1">
      <alignment horizontal="right" vertical="center"/>
      <protection hidden="1"/>
    </xf>
    <xf numFmtId="176" fontId="3" fillId="0" borderId="5" xfId="0" applyNumberFormat="1" applyFont="1" applyBorder="1" applyAlignment="1" applyProtection="1">
      <alignment horizontal="right" vertical="center"/>
      <protection hidden="1"/>
    </xf>
    <xf numFmtId="0" fontId="5" fillId="3" borderId="12" xfId="0" applyFont="1" applyFill="1" applyBorder="1" applyAlignment="1" applyProtection="1">
      <alignment horizontal="center" vertical="center"/>
      <protection hidden="1"/>
    </xf>
    <xf numFmtId="0" fontId="5" fillId="3" borderId="11" xfId="0" applyFont="1" applyFill="1" applyBorder="1" applyAlignment="1" applyProtection="1">
      <alignment horizontal="center" vertical="center" shrinkToFit="1"/>
      <protection hidden="1"/>
    </xf>
    <xf numFmtId="0" fontId="5" fillId="3" borderId="0" xfId="0" applyFont="1" applyFill="1" applyBorder="1" applyAlignment="1" applyProtection="1">
      <alignment horizontal="center" vertical="center" shrinkToFit="1"/>
      <protection hidden="1"/>
    </xf>
    <xf numFmtId="0" fontId="5" fillId="3" borderId="22" xfId="0" applyFont="1" applyFill="1" applyBorder="1" applyAlignment="1" applyProtection="1">
      <alignment horizontal="center" vertical="center" shrinkToFit="1"/>
      <protection hidden="1"/>
    </xf>
    <xf numFmtId="0" fontId="5" fillId="3" borderId="6" xfId="0"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shrinkToFit="1"/>
      <protection hidden="1"/>
    </xf>
    <xf numFmtId="0" fontId="5" fillId="3" borderId="1"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protection hidden="1"/>
    </xf>
    <xf numFmtId="0" fontId="5" fillId="3" borderId="5" xfId="0" applyFont="1" applyFill="1" applyBorder="1" applyAlignment="1" applyProtection="1">
      <alignment horizontal="center" vertical="center"/>
      <protection hidden="1"/>
    </xf>
    <xf numFmtId="0" fontId="30" fillId="2" borderId="6" xfId="0" applyFont="1" applyFill="1" applyBorder="1" applyAlignment="1" applyProtection="1">
      <alignment horizontal="center" vertical="center"/>
      <protection locked="0"/>
    </xf>
    <xf numFmtId="0" fontId="30" fillId="2" borderId="1" xfId="0" applyFont="1" applyFill="1" applyBorder="1" applyAlignment="1" applyProtection="1">
      <alignment horizontal="center" vertical="center"/>
      <protection locked="0"/>
    </xf>
    <xf numFmtId="0" fontId="30" fillId="2" borderId="5" xfId="0" applyFont="1" applyFill="1" applyBorder="1" applyAlignment="1" applyProtection="1">
      <alignment horizontal="center" vertical="center"/>
      <protection locked="0"/>
    </xf>
    <xf numFmtId="0" fontId="21" fillId="4" borderId="17" xfId="0" applyFont="1" applyFill="1" applyBorder="1" applyAlignment="1" applyProtection="1">
      <alignment horizontal="center" vertical="center" wrapText="1"/>
      <protection hidden="1"/>
    </xf>
    <xf numFmtId="0" fontId="21" fillId="4" borderId="18" xfId="0" applyFont="1" applyFill="1" applyBorder="1" applyAlignment="1" applyProtection="1">
      <alignment horizontal="center" vertical="center" wrapText="1"/>
      <protection hidden="1"/>
    </xf>
    <xf numFmtId="0" fontId="21" fillId="4" borderId="20" xfId="0" applyFont="1" applyFill="1" applyBorder="1" applyAlignment="1" applyProtection="1">
      <alignment horizontal="center" vertical="center" wrapText="1"/>
      <protection hidden="1"/>
    </xf>
    <xf numFmtId="0" fontId="21" fillId="4" borderId="8" xfId="0" applyFont="1" applyFill="1" applyBorder="1" applyAlignment="1" applyProtection="1">
      <alignment horizontal="center" vertical="center" wrapText="1"/>
      <protection hidden="1"/>
    </xf>
    <xf numFmtId="0" fontId="21" fillId="4" borderId="0" xfId="0" applyFont="1" applyFill="1" applyBorder="1" applyAlignment="1" applyProtection="1">
      <alignment horizontal="center" vertical="center" wrapText="1"/>
      <protection hidden="1"/>
    </xf>
    <xf numFmtId="0" fontId="21" fillId="4" borderId="7" xfId="0" applyFont="1" applyFill="1" applyBorder="1" applyAlignment="1" applyProtection="1">
      <alignment horizontal="center" vertical="center" wrapText="1"/>
      <protection hidden="1"/>
    </xf>
    <xf numFmtId="0" fontId="21" fillId="4" borderId="21" xfId="0" applyFont="1" applyFill="1" applyBorder="1" applyAlignment="1" applyProtection="1">
      <alignment horizontal="center" vertical="center" wrapText="1"/>
      <protection hidden="1"/>
    </xf>
    <xf numFmtId="0" fontId="21" fillId="4" borderId="22" xfId="0" applyFont="1" applyFill="1" applyBorder="1" applyAlignment="1" applyProtection="1">
      <alignment horizontal="center" vertical="center" wrapText="1"/>
      <protection hidden="1"/>
    </xf>
    <xf numFmtId="0" fontId="21" fillId="4" borderId="23" xfId="0" applyFont="1" applyFill="1" applyBorder="1" applyAlignment="1" applyProtection="1">
      <alignment horizontal="center" vertical="center" wrapText="1"/>
      <protection hidden="1"/>
    </xf>
    <xf numFmtId="176" fontId="14" fillId="4" borderId="18" xfId="1" applyNumberFormat="1" applyFont="1" applyFill="1" applyBorder="1" applyAlignment="1" applyProtection="1">
      <alignment horizontal="center" vertical="center" wrapText="1"/>
      <protection hidden="1"/>
    </xf>
    <xf numFmtId="176" fontId="14" fillId="4" borderId="20" xfId="1" applyNumberFormat="1" applyFont="1" applyFill="1" applyBorder="1" applyAlignment="1" applyProtection="1">
      <alignment horizontal="center" vertical="center" wrapText="1"/>
      <protection hidden="1"/>
    </xf>
    <xf numFmtId="176" fontId="14" fillId="4" borderId="0" xfId="1" applyNumberFormat="1" applyFont="1" applyFill="1" applyBorder="1" applyAlignment="1" applyProtection="1">
      <alignment horizontal="center" vertical="center" wrapText="1"/>
      <protection hidden="1"/>
    </xf>
    <xf numFmtId="176" fontId="14" fillId="4" borderId="7" xfId="1" applyNumberFormat="1" applyFont="1" applyFill="1" applyBorder="1" applyAlignment="1" applyProtection="1">
      <alignment horizontal="center" vertical="center" wrapText="1"/>
      <protection hidden="1"/>
    </xf>
    <xf numFmtId="176" fontId="14" fillId="4" borderId="22" xfId="1" applyNumberFormat="1" applyFont="1" applyFill="1" applyBorder="1" applyAlignment="1" applyProtection="1">
      <alignment horizontal="center" vertical="center" wrapText="1"/>
      <protection hidden="1"/>
    </xf>
    <xf numFmtId="176" fontId="14" fillId="4" borderId="23" xfId="1" applyNumberFormat="1"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3" fillId="0" borderId="17" xfId="0" applyFont="1" applyBorder="1" applyAlignment="1" applyProtection="1">
      <alignment horizontal="center" vertical="center"/>
      <protection hidden="1"/>
    </xf>
    <xf numFmtId="0" fontId="3" fillId="0" borderId="18"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8"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3" fillId="0" borderId="17" xfId="0" applyFont="1" applyBorder="1" applyAlignment="1" applyProtection="1">
      <alignment horizontal="center" vertical="center" wrapText="1"/>
      <protection hidden="1"/>
    </xf>
    <xf numFmtId="0" fontId="3" fillId="0" borderId="18" xfId="0" applyFont="1" applyBorder="1" applyAlignment="1" applyProtection="1">
      <alignment horizontal="center" vertical="center" wrapText="1"/>
      <protection hidden="1"/>
    </xf>
    <xf numFmtId="0" fontId="3" fillId="0" borderId="20" xfId="0" applyFont="1" applyBorder="1" applyAlignment="1" applyProtection="1">
      <alignment horizontal="center" vertical="center" wrapText="1"/>
      <protection hidden="1"/>
    </xf>
    <xf numFmtId="0" fontId="3" fillId="0" borderId="8"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7" xfId="0" applyFont="1" applyBorder="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11" fillId="0" borderId="0" xfId="0" applyFont="1" applyAlignment="1" applyProtection="1">
      <alignment horizontal="left" vertical="center"/>
      <protection hidden="1"/>
    </xf>
    <xf numFmtId="0" fontId="3" fillId="0" borderId="0" xfId="0" applyFont="1" applyFill="1" applyBorder="1" applyAlignment="1" applyProtection="1">
      <alignment horizontal="center" vertical="center"/>
      <protection hidden="1"/>
    </xf>
    <xf numFmtId="0" fontId="16" fillId="0" borderId="35" xfId="0" applyFont="1" applyBorder="1" applyAlignment="1" applyProtection="1">
      <alignment horizontal="center" vertical="center"/>
      <protection hidden="1"/>
    </xf>
    <xf numFmtId="0" fontId="16" fillId="0" borderId="36" xfId="0" applyFont="1" applyBorder="1" applyAlignment="1" applyProtection="1">
      <alignment horizontal="center" vertical="center"/>
      <protection hidden="1"/>
    </xf>
    <xf numFmtId="0" fontId="16" fillId="0" borderId="37" xfId="0" applyFont="1" applyBorder="1" applyAlignment="1" applyProtection="1">
      <alignment horizontal="center" vertical="center"/>
      <protection hidden="1"/>
    </xf>
    <xf numFmtId="0" fontId="28" fillId="2" borderId="34" xfId="0" applyFont="1" applyFill="1" applyBorder="1" applyAlignment="1" applyProtection="1">
      <alignment horizontal="center" vertical="center" shrinkToFit="1"/>
      <protection locked="0"/>
    </xf>
    <xf numFmtId="0" fontId="28" fillId="2" borderId="36" xfId="0" applyFont="1" applyFill="1" applyBorder="1" applyAlignment="1" applyProtection="1">
      <alignment horizontal="center" vertical="center" shrinkToFit="1"/>
      <protection locked="0"/>
    </xf>
    <xf numFmtId="0" fontId="28" fillId="2" borderId="41" xfId="0" applyFont="1" applyFill="1" applyBorder="1" applyAlignment="1" applyProtection="1">
      <alignment horizontal="center" vertical="center" shrinkToFit="1"/>
      <protection locked="0"/>
    </xf>
    <xf numFmtId="0" fontId="26" fillId="0" borderId="38" xfId="0" applyFont="1" applyBorder="1" applyAlignment="1" applyProtection="1">
      <alignment horizontal="center" vertical="center" wrapText="1"/>
      <protection hidden="1"/>
    </xf>
    <xf numFmtId="0" fontId="26" fillId="0" borderId="39" xfId="0" applyFont="1" applyBorder="1" applyAlignment="1" applyProtection="1">
      <alignment horizontal="center" vertical="center" wrapText="1"/>
      <protection hidden="1"/>
    </xf>
    <xf numFmtId="0" fontId="26" fillId="0" borderId="40" xfId="0" applyFont="1" applyBorder="1" applyAlignment="1" applyProtection="1">
      <alignment horizontal="center" vertical="center" wrapText="1"/>
      <protection hidden="1"/>
    </xf>
    <xf numFmtId="0" fontId="26" fillId="0" borderId="21" xfId="0" applyFont="1" applyBorder="1" applyAlignment="1" applyProtection="1">
      <alignment horizontal="center" vertical="center" wrapText="1"/>
      <protection hidden="1"/>
    </xf>
    <xf numFmtId="0" fontId="26" fillId="0" borderId="22" xfId="0" applyFont="1" applyBorder="1" applyAlignment="1" applyProtection="1">
      <alignment horizontal="center" vertical="center" wrapText="1"/>
      <protection hidden="1"/>
    </xf>
    <xf numFmtId="0" fontId="26" fillId="0" borderId="26" xfId="0" applyFont="1" applyBorder="1" applyAlignment="1" applyProtection="1">
      <alignment horizontal="center" vertical="center" wrapText="1"/>
      <protection hidden="1"/>
    </xf>
    <xf numFmtId="0" fontId="29" fillId="5" borderId="4" xfId="0" applyFont="1" applyFill="1" applyBorder="1" applyAlignment="1" applyProtection="1">
      <alignment horizontal="center" vertical="center" shrinkToFit="1"/>
      <protection locked="0"/>
    </xf>
    <xf numFmtId="0" fontId="29" fillId="5" borderId="0" xfId="0" applyFont="1" applyFill="1" applyBorder="1" applyAlignment="1" applyProtection="1">
      <alignment horizontal="center" vertical="center" shrinkToFit="1"/>
      <protection locked="0"/>
    </xf>
    <xf numFmtId="0" fontId="29" fillId="5" borderId="7" xfId="0" applyFont="1" applyFill="1" applyBorder="1" applyAlignment="1" applyProtection="1">
      <alignment horizontal="center" vertical="center" shrinkToFit="1"/>
      <protection locked="0"/>
    </xf>
    <xf numFmtId="0" fontId="29" fillId="5" borderId="24" xfId="0" applyFont="1" applyFill="1" applyBorder="1" applyAlignment="1" applyProtection="1">
      <alignment horizontal="center" vertical="center" shrinkToFit="1"/>
      <protection locked="0"/>
    </xf>
    <xf numFmtId="0" fontId="29" fillId="5" borderId="22" xfId="0" applyFont="1" applyFill="1" applyBorder="1" applyAlignment="1" applyProtection="1">
      <alignment horizontal="center" vertical="center" shrinkToFit="1"/>
      <protection locked="0"/>
    </xf>
    <xf numFmtId="0" fontId="29" fillId="5" borderId="23" xfId="0" applyFont="1" applyFill="1" applyBorder="1" applyAlignment="1" applyProtection="1">
      <alignment horizontal="center" vertical="center" shrinkToFit="1"/>
      <protection locked="0"/>
    </xf>
    <xf numFmtId="0" fontId="9" fillId="0" borderId="0" xfId="0" applyFont="1" applyBorder="1" applyAlignment="1" applyProtection="1">
      <alignment horizontal="center" vertical="center"/>
      <protection hidden="1"/>
    </xf>
    <xf numFmtId="0" fontId="23" fillId="0" borderId="0" xfId="0" applyFont="1" applyAlignment="1" applyProtection="1">
      <alignment horizontal="center" vertical="center" shrinkToFit="1"/>
      <protection hidden="1"/>
    </xf>
    <xf numFmtId="0" fontId="24" fillId="0" borderId="0" xfId="0" applyFont="1" applyAlignment="1" applyProtection="1">
      <alignment horizontal="center" vertical="center" shrinkToFit="1"/>
      <protection hidden="1"/>
    </xf>
    <xf numFmtId="0" fontId="24" fillId="0" borderId="0" xfId="0" applyFont="1" applyAlignment="1" applyProtection="1">
      <alignment horizontal="right" vertical="center" shrinkToFit="1"/>
      <protection hidden="1"/>
    </xf>
    <xf numFmtId="0" fontId="26" fillId="0" borderId="32" xfId="0" applyFont="1" applyBorder="1" applyAlignment="1" applyProtection="1">
      <alignment horizontal="center" vertical="center" wrapText="1" shrinkToFit="1"/>
      <protection hidden="1"/>
    </xf>
    <xf numFmtId="0" fontId="25" fillId="0" borderId="27" xfId="0" applyFont="1" applyBorder="1" applyAlignment="1" applyProtection="1">
      <alignment horizontal="center" vertical="center" shrinkToFit="1"/>
      <protection hidden="1"/>
    </xf>
    <xf numFmtId="0" fontId="25" fillId="0" borderId="33" xfId="0" applyFont="1" applyBorder="1" applyAlignment="1" applyProtection="1">
      <alignment horizontal="center" vertical="center" shrinkToFit="1"/>
      <protection hidden="1"/>
    </xf>
    <xf numFmtId="0" fontId="25" fillId="0" borderId="30" xfId="0" applyFont="1" applyBorder="1" applyAlignment="1" applyProtection="1">
      <alignment horizontal="center" vertical="center" shrinkToFit="1"/>
      <protection hidden="1"/>
    </xf>
    <xf numFmtId="0" fontId="29" fillId="5" borderId="27" xfId="0" applyFont="1" applyFill="1" applyBorder="1" applyAlignment="1" applyProtection="1">
      <alignment horizontal="center" vertical="center" shrinkToFit="1"/>
      <protection locked="0"/>
    </xf>
    <xf numFmtId="0" fontId="29" fillId="5" borderId="28" xfId="0" applyFont="1" applyFill="1" applyBorder="1" applyAlignment="1" applyProtection="1">
      <alignment horizontal="center" vertical="center" shrinkToFit="1"/>
      <protection locked="0"/>
    </xf>
    <xf numFmtId="0" fontId="29" fillId="5" borderId="30" xfId="0" applyFont="1" applyFill="1" applyBorder="1" applyAlignment="1" applyProtection="1">
      <alignment horizontal="center" vertical="center" shrinkToFit="1"/>
      <protection locked="0"/>
    </xf>
    <xf numFmtId="0" fontId="29" fillId="5" borderId="31" xfId="0" applyFont="1" applyFill="1" applyBorder="1" applyAlignment="1" applyProtection="1">
      <alignment horizontal="center" vertical="center" shrinkToFit="1"/>
      <protection locked="0"/>
    </xf>
    <xf numFmtId="0" fontId="5" fillId="0" borderId="16" xfId="0" applyFont="1" applyBorder="1" applyAlignment="1" applyProtection="1">
      <alignment horizontal="center" vertical="center"/>
      <protection hidden="1"/>
    </xf>
    <xf numFmtId="0" fontId="9" fillId="0" borderId="16" xfId="0" applyFont="1" applyFill="1" applyBorder="1" applyAlignment="1" applyProtection="1">
      <alignment horizontal="center" vertical="center" wrapText="1" shrinkToFit="1"/>
      <protection hidden="1"/>
    </xf>
    <xf numFmtId="0" fontId="10" fillId="0" borderId="0" xfId="0" applyFont="1" applyBorder="1" applyAlignment="1" applyProtection="1">
      <alignment horizontal="left" vertical="center" wrapText="1"/>
      <protection hidden="1"/>
    </xf>
    <xf numFmtId="0" fontId="10" fillId="0" borderId="0" xfId="0" applyFont="1" applyAlignment="1" applyProtection="1">
      <alignment horizontal="left" vertical="center"/>
      <protection hidden="1"/>
    </xf>
    <xf numFmtId="179" fontId="3" fillId="0" borderId="12" xfId="0" applyNumberFormat="1" applyFont="1" applyBorder="1" applyAlignment="1" applyProtection="1">
      <alignment horizontal="right" vertical="center"/>
      <protection hidden="1"/>
    </xf>
    <xf numFmtId="179" fontId="3" fillId="0" borderId="11" xfId="0" applyNumberFormat="1" applyFont="1" applyBorder="1" applyAlignment="1" applyProtection="1">
      <alignment horizontal="right" vertical="center"/>
      <protection hidden="1"/>
    </xf>
    <xf numFmtId="179" fontId="3" fillId="0" borderId="10" xfId="0" applyNumberFormat="1" applyFont="1" applyBorder="1" applyAlignment="1" applyProtection="1">
      <alignment horizontal="right" vertical="center"/>
      <protection hidden="1"/>
    </xf>
    <xf numFmtId="179" fontId="3" fillId="0" borderId="8" xfId="0" applyNumberFormat="1" applyFont="1" applyBorder="1" applyAlignment="1" applyProtection="1">
      <alignment horizontal="right" vertical="center"/>
      <protection hidden="1"/>
    </xf>
    <xf numFmtId="179" fontId="3" fillId="0" borderId="0" xfId="0" applyNumberFormat="1" applyFont="1" applyBorder="1" applyAlignment="1" applyProtection="1">
      <alignment horizontal="right" vertical="center"/>
      <protection hidden="1"/>
    </xf>
    <xf numFmtId="179" fontId="3" fillId="0" borderId="7" xfId="0" applyNumberFormat="1" applyFont="1" applyBorder="1" applyAlignment="1" applyProtection="1">
      <alignment horizontal="right" vertical="center"/>
      <protection hidden="1"/>
    </xf>
    <xf numFmtId="179" fontId="3" fillId="0" borderId="6" xfId="0" applyNumberFormat="1" applyFont="1" applyBorder="1" applyAlignment="1" applyProtection="1">
      <alignment horizontal="right" vertical="center"/>
      <protection hidden="1"/>
    </xf>
    <xf numFmtId="179" fontId="3" fillId="0" borderId="1" xfId="0" applyNumberFormat="1" applyFont="1" applyBorder="1" applyAlignment="1" applyProtection="1">
      <alignment horizontal="right" vertical="center"/>
      <protection hidden="1"/>
    </xf>
    <xf numFmtId="179" fontId="3" fillId="0" borderId="5" xfId="0" applyNumberFormat="1" applyFont="1" applyBorder="1" applyAlignment="1" applyProtection="1">
      <alignment horizontal="right" vertical="center"/>
      <protection hidden="1"/>
    </xf>
    <xf numFmtId="0" fontId="5" fillId="0" borderId="0" xfId="0" applyFont="1" applyBorder="1" applyAlignment="1" applyProtection="1">
      <alignment horizontal="center" vertical="center"/>
      <protection hidden="1"/>
    </xf>
    <xf numFmtId="0" fontId="3" fillId="0" borderId="12" xfId="0" applyFont="1" applyFill="1" applyBorder="1" applyAlignment="1" applyProtection="1">
      <alignment horizontal="center" vertical="center"/>
      <protection hidden="1"/>
    </xf>
    <xf numFmtId="0" fontId="3" fillId="0" borderId="11" xfId="0" applyFont="1" applyFill="1" applyBorder="1" applyAlignment="1" applyProtection="1">
      <alignment horizontal="center" vertical="center"/>
      <protection hidden="1"/>
    </xf>
    <xf numFmtId="0" fontId="3" fillId="0" borderId="10" xfId="0" applyFont="1" applyFill="1" applyBorder="1" applyAlignment="1" applyProtection="1">
      <alignment horizontal="center" vertical="center"/>
      <protection hidden="1"/>
    </xf>
    <xf numFmtId="0" fontId="3" fillId="0" borderId="8" xfId="0" applyFont="1" applyFill="1" applyBorder="1" applyAlignment="1" applyProtection="1">
      <alignment horizontal="center" vertical="center"/>
      <protection hidden="1"/>
    </xf>
    <xf numFmtId="0" fontId="3" fillId="0" borderId="7" xfId="0" applyFont="1" applyFill="1" applyBorder="1" applyAlignment="1" applyProtection="1">
      <alignment horizontal="center" vertical="center"/>
      <protection hidden="1"/>
    </xf>
    <xf numFmtId="0" fontId="3" fillId="0" borderId="6" xfId="0" applyFont="1" applyFill="1" applyBorder="1" applyAlignment="1" applyProtection="1">
      <alignment horizontal="center" vertical="center"/>
      <protection hidden="1"/>
    </xf>
    <xf numFmtId="0" fontId="3" fillId="0" borderId="1" xfId="0" applyFont="1" applyFill="1" applyBorder="1" applyAlignment="1" applyProtection="1">
      <alignment horizontal="center" vertical="center"/>
      <protection hidden="1"/>
    </xf>
    <xf numFmtId="0" fontId="3" fillId="0" borderId="5" xfId="0" applyFont="1" applyFill="1" applyBorder="1" applyAlignment="1" applyProtection="1">
      <alignment horizontal="center" vertical="center"/>
      <protection hidden="1"/>
    </xf>
    <xf numFmtId="178" fontId="30" fillId="2" borderId="8" xfId="0" applyNumberFormat="1" applyFont="1" applyFill="1" applyBorder="1" applyAlignment="1" applyProtection="1">
      <alignment horizontal="center" vertical="center"/>
      <protection locked="0"/>
    </xf>
    <xf numFmtId="178" fontId="30" fillId="2" borderId="0" xfId="0" applyNumberFormat="1" applyFont="1" applyFill="1" applyBorder="1" applyAlignment="1" applyProtection="1">
      <alignment horizontal="center" vertical="center"/>
      <protection locked="0"/>
    </xf>
    <xf numFmtId="178" fontId="30" fillId="2" borderId="7" xfId="0" applyNumberFormat="1" applyFont="1" applyFill="1" applyBorder="1" applyAlignment="1" applyProtection="1">
      <alignment horizontal="center" vertical="center"/>
      <protection locked="0"/>
    </xf>
    <xf numFmtId="178" fontId="30" fillId="2" borderId="6" xfId="0" applyNumberFormat="1" applyFont="1" applyFill="1" applyBorder="1" applyAlignment="1" applyProtection="1">
      <alignment horizontal="center" vertical="center"/>
      <protection locked="0"/>
    </xf>
    <xf numFmtId="178" fontId="30" fillId="2" borderId="1" xfId="0" applyNumberFormat="1" applyFont="1" applyFill="1" applyBorder="1" applyAlignment="1" applyProtection="1">
      <alignment horizontal="center" vertical="center"/>
      <protection locked="0"/>
    </xf>
    <xf numFmtId="178" fontId="30" fillId="2" borderId="5" xfId="0" applyNumberFormat="1" applyFont="1" applyFill="1" applyBorder="1" applyAlignment="1" applyProtection="1">
      <alignment horizontal="center" vertical="center"/>
      <protection locked="0"/>
    </xf>
    <xf numFmtId="178" fontId="30" fillId="2" borderId="12" xfId="0" applyNumberFormat="1" applyFont="1" applyFill="1" applyBorder="1" applyAlignment="1" applyProtection="1">
      <alignment horizontal="center" vertical="center"/>
      <protection locked="0"/>
    </xf>
    <xf numFmtId="178" fontId="30" fillId="2" borderId="11" xfId="0" applyNumberFormat="1" applyFont="1" applyFill="1" applyBorder="1" applyAlignment="1" applyProtection="1">
      <alignment horizontal="center" vertical="center"/>
      <protection locked="0"/>
    </xf>
    <xf numFmtId="178" fontId="30" fillId="2" borderId="10" xfId="0" applyNumberFormat="1" applyFont="1" applyFill="1" applyBorder="1" applyAlignment="1" applyProtection="1">
      <alignment horizontal="center" vertical="center"/>
      <protection locked="0"/>
    </xf>
    <xf numFmtId="177" fontId="3" fillId="0" borderId="8" xfId="0" applyNumberFormat="1" applyFont="1" applyBorder="1" applyAlignment="1" applyProtection="1">
      <alignment horizontal="right" vertical="center"/>
      <protection hidden="1"/>
    </xf>
    <xf numFmtId="177" fontId="3" fillId="0" borderId="0" xfId="0" applyNumberFormat="1" applyFont="1" applyBorder="1" applyAlignment="1" applyProtection="1">
      <alignment horizontal="right" vertical="center"/>
      <protection hidden="1"/>
    </xf>
    <xf numFmtId="177" fontId="3" fillId="0" borderId="7" xfId="0" applyNumberFormat="1" applyFont="1" applyBorder="1" applyAlignment="1" applyProtection="1">
      <alignment horizontal="right" vertical="center"/>
      <protection hidden="1"/>
    </xf>
    <xf numFmtId="177" fontId="3" fillId="0" borderId="6" xfId="0" applyNumberFormat="1" applyFont="1" applyBorder="1" applyAlignment="1" applyProtection="1">
      <alignment horizontal="right" vertical="center"/>
      <protection hidden="1"/>
    </xf>
    <xf numFmtId="177" fontId="3" fillId="0" borderId="1" xfId="0" applyNumberFormat="1" applyFont="1" applyBorder="1" applyAlignment="1" applyProtection="1">
      <alignment horizontal="right" vertical="center"/>
      <protection hidden="1"/>
    </xf>
    <xf numFmtId="177" fontId="3" fillId="0" borderId="5" xfId="0" applyNumberFormat="1" applyFont="1" applyBorder="1" applyAlignment="1" applyProtection="1">
      <alignment horizontal="right" vertical="center"/>
      <protection hidden="1"/>
    </xf>
    <xf numFmtId="177" fontId="3" fillId="0" borderId="12" xfId="0" applyNumberFormat="1" applyFont="1" applyBorder="1" applyAlignment="1" applyProtection="1">
      <alignment horizontal="right" vertical="center"/>
      <protection hidden="1"/>
    </xf>
    <xf numFmtId="177" fontId="3" fillId="0" borderId="11" xfId="0" applyNumberFormat="1" applyFont="1" applyBorder="1" applyAlignment="1" applyProtection="1">
      <alignment horizontal="right" vertical="center"/>
      <protection hidden="1"/>
    </xf>
    <xf numFmtId="177" fontId="3" fillId="0" borderId="10" xfId="0" applyNumberFormat="1" applyFont="1" applyBorder="1" applyAlignment="1" applyProtection="1">
      <alignment horizontal="right" vertical="center"/>
      <protection hidden="1"/>
    </xf>
    <xf numFmtId="178" fontId="30" fillId="2" borderId="17" xfId="0" applyNumberFormat="1" applyFont="1" applyFill="1" applyBorder="1" applyAlignment="1" applyProtection="1">
      <alignment horizontal="center" vertical="center"/>
      <protection locked="0"/>
    </xf>
    <xf numFmtId="178" fontId="30" fillId="2" borderId="18" xfId="0" applyNumberFormat="1" applyFont="1" applyFill="1" applyBorder="1" applyAlignment="1" applyProtection="1">
      <alignment horizontal="center" vertical="center"/>
      <protection locked="0"/>
    </xf>
    <xf numFmtId="178" fontId="30" fillId="2" borderId="20" xfId="0" applyNumberFormat="1" applyFont="1" applyFill="1" applyBorder="1" applyAlignment="1" applyProtection="1">
      <alignment horizontal="center" vertical="center"/>
      <protection locked="0"/>
    </xf>
    <xf numFmtId="177" fontId="3" fillId="0" borderId="17" xfId="0" applyNumberFormat="1" applyFont="1" applyBorder="1" applyAlignment="1" applyProtection="1">
      <alignment horizontal="right" vertical="center"/>
      <protection hidden="1"/>
    </xf>
    <xf numFmtId="177" fontId="3" fillId="0" borderId="18" xfId="0" applyNumberFormat="1" applyFont="1" applyBorder="1" applyAlignment="1" applyProtection="1">
      <alignment horizontal="right" vertical="center"/>
      <protection hidden="1"/>
    </xf>
    <xf numFmtId="177" fontId="3" fillId="0" borderId="20" xfId="0" applyNumberFormat="1" applyFont="1" applyBorder="1" applyAlignment="1" applyProtection="1">
      <alignment horizontal="right" vertical="center"/>
      <protection hidden="1"/>
    </xf>
    <xf numFmtId="179" fontId="3" fillId="0" borderId="17" xfId="0" applyNumberFormat="1" applyFont="1" applyBorder="1" applyAlignment="1" applyProtection="1">
      <alignment horizontal="right" vertical="center"/>
      <protection hidden="1"/>
    </xf>
    <xf numFmtId="179" fontId="3" fillId="0" borderId="18" xfId="0" applyNumberFormat="1" applyFont="1" applyBorder="1" applyAlignment="1" applyProtection="1">
      <alignment horizontal="right" vertical="center"/>
      <protection hidden="1"/>
    </xf>
    <xf numFmtId="179" fontId="3" fillId="0" borderId="20" xfId="0" applyNumberFormat="1" applyFont="1" applyBorder="1" applyAlignment="1" applyProtection="1">
      <alignment horizontal="right" vertical="center"/>
      <protection hidden="1"/>
    </xf>
    <xf numFmtId="0" fontId="5" fillId="3" borderId="17" xfId="0" applyFont="1" applyFill="1" applyBorder="1" applyAlignment="1" applyProtection="1">
      <alignment horizontal="center" vertical="center"/>
      <protection hidden="1"/>
    </xf>
    <xf numFmtId="0" fontId="5" fillId="3" borderId="18" xfId="0" applyFont="1" applyFill="1" applyBorder="1" applyAlignment="1" applyProtection="1">
      <alignment horizontal="center" vertical="center" shrinkToFit="1"/>
      <protection hidden="1"/>
    </xf>
    <xf numFmtId="0" fontId="5" fillId="3" borderId="18" xfId="0" applyFont="1" applyFill="1" applyBorder="1" applyAlignment="1" applyProtection="1">
      <alignment horizontal="center" vertical="center"/>
      <protection hidden="1"/>
    </xf>
    <xf numFmtId="0" fontId="5" fillId="3" borderId="19" xfId="0" applyFont="1" applyFill="1" applyBorder="1" applyAlignment="1" applyProtection="1">
      <alignment horizontal="center" vertical="center"/>
      <protection hidden="1"/>
    </xf>
    <xf numFmtId="0" fontId="3" fillId="0" borderId="17" xfId="0" applyFont="1" applyFill="1" applyBorder="1" applyAlignment="1" applyProtection="1">
      <alignment horizontal="center" vertical="center"/>
      <protection hidden="1"/>
    </xf>
    <xf numFmtId="0" fontId="3" fillId="0" borderId="18"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horizontal="center" vertical="center"/>
      <protection hidden="1"/>
    </xf>
    <xf numFmtId="0" fontId="3" fillId="0" borderId="19"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3" fillId="0" borderId="24" xfId="0" applyFont="1" applyBorder="1" applyAlignment="1" applyProtection="1">
      <alignment horizontal="center" vertical="center"/>
      <protection hidden="1"/>
    </xf>
    <xf numFmtId="0" fontId="9" fillId="0" borderId="19" xfId="0" applyFont="1" applyBorder="1" applyAlignment="1" applyProtection="1">
      <alignment horizontal="center" vertical="center" wrapText="1"/>
      <protection hidden="1"/>
    </xf>
    <xf numFmtId="0" fontId="9" fillId="0" borderId="18" xfId="0" applyFont="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5" fillId="0" borderId="27" xfId="0" applyFont="1" applyBorder="1" applyAlignment="1" applyProtection="1">
      <alignment horizontal="center" vertical="center" wrapText="1"/>
      <protection hidden="1"/>
    </xf>
    <xf numFmtId="0" fontId="5" fillId="0" borderId="28" xfId="0" applyFont="1" applyBorder="1" applyAlignment="1" applyProtection="1">
      <alignment horizontal="center" vertical="center" wrapText="1"/>
      <protection hidden="1"/>
    </xf>
    <xf numFmtId="0" fontId="3" fillId="0" borderId="16"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0" fontId="5" fillId="0" borderId="29" xfId="0" applyFont="1" applyBorder="1" applyAlignment="1" applyProtection="1">
      <alignment horizontal="center" vertical="center" wrapText="1"/>
      <protection hidden="1"/>
    </xf>
    <xf numFmtId="0" fontId="3" fillId="0" borderId="30" xfId="0" applyFont="1" applyBorder="1" applyAlignment="1" applyProtection="1">
      <alignment horizontal="center" vertical="center" wrapText="1"/>
      <protection hidden="1"/>
    </xf>
    <xf numFmtId="0" fontId="5" fillId="0" borderId="30" xfId="0" applyFont="1" applyBorder="1" applyAlignment="1" applyProtection="1">
      <alignment horizontal="center" vertical="center" wrapText="1"/>
      <protection hidden="1"/>
    </xf>
    <xf numFmtId="0" fontId="5" fillId="0" borderId="31" xfId="0" applyFont="1" applyBorder="1" applyAlignment="1" applyProtection="1">
      <alignment horizontal="center" vertical="center" wrapText="1"/>
      <protection hidden="1"/>
    </xf>
    <xf numFmtId="0" fontId="9" fillId="0" borderId="16" xfId="0" applyFont="1" applyBorder="1" applyAlignment="1" applyProtection="1">
      <alignment horizontal="center" vertical="center" wrapText="1"/>
      <protection hidden="1"/>
    </xf>
    <xf numFmtId="0" fontId="9" fillId="0" borderId="30" xfId="0" applyFont="1" applyBorder="1" applyAlignment="1" applyProtection="1">
      <alignment horizontal="center" vertical="center" wrapText="1"/>
      <protection hidden="1"/>
    </xf>
    <xf numFmtId="0" fontId="19" fillId="0" borderId="16" xfId="0" applyFont="1" applyBorder="1" applyAlignment="1" applyProtection="1">
      <alignment horizontal="center" vertical="center" wrapText="1" shrinkToFit="1"/>
      <protection hidden="1"/>
    </xf>
    <xf numFmtId="0" fontId="19" fillId="0" borderId="30" xfId="0" applyFont="1" applyBorder="1" applyAlignment="1" applyProtection="1">
      <alignment horizontal="center" vertical="center" wrapText="1" shrinkToFit="1"/>
      <protection hidden="1"/>
    </xf>
    <xf numFmtId="0" fontId="9" fillId="0" borderId="14" xfId="0" applyFont="1" applyBorder="1" applyAlignment="1" applyProtection="1">
      <alignment horizontal="center" vertical="center" wrapText="1"/>
      <protection hidden="1"/>
    </xf>
    <xf numFmtId="0" fontId="9" fillId="0" borderId="15" xfId="0" applyFont="1" applyBorder="1" applyAlignment="1" applyProtection="1">
      <alignment horizontal="center" vertical="center" wrapText="1"/>
      <protection hidden="1"/>
    </xf>
    <xf numFmtId="0" fontId="9" fillId="0" borderId="1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4" xfId="0" applyFont="1" applyBorder="1" applyAlignment="1" applyProtection="1">
      <alignment horizontal="center" vertical="center" wrapText="1"/>
      <protection hidden="1"/>
    </xf>
    <xf numFmtId="0" fontId="9" fillId="0" borderId="26" xfId="0" applyFont="1" applyBorder="1" applyAlignment="1" applyProtection="1">
      <alignment horizontal="center" vertical="center" wrapText="1"/>
      <protection hidden="1"/>
    </xf>
    <xf numFmtId="0" fontId="9" fillId="0" borderId="25" xfId="0" applyFont="1" applyBorder="1" applyAlignment="1" applyProtection="1">
      <alignment horizontal="center" vertical="center" wrapText="1"/>
      <protection hidden="1"/>
    </xf>
    <xf numFmtId="0" fontId="9" fillId="0" borderId="24" xfId="0" applyFont="1" applyBorder="1" applyAlignment="1" applyProtection="1">
      <alignment horizontal="center" vertical="center" wrapText="1"/>
      <protection hidden="1"/>
    </xf>
    <xf numFmtId="0" fontId="12" fillId="0" borderId="17" xfId="0" applyFont="1" applyBorder="1" applyAlignment="1" applyProtection="1">
      <alignment horizontal="center" vertical="center"/>
      <protection hidden="1"/>
    </xf>
    <xf numFmtId="0" fontId="17" fillId="0" borderId="18" xfId="0" applyFont="1" applyBorder="1" applyAlignment="1" applyProtection="1">
      <alignment horizontal="center" vertical="center"/>
      <protection hidden="1"/>
    </xf>
    <xf numFmtId="0" fontId="17" fillId="0" borderId="20" xfId="0" applyFont="1" applyBorder="1" applyAlignment="1" applyProtection="1">
      <alignment horizontal="center" vertical="center"/>
      <protection hidden="1"/>
    </xf>
    <xf numFmtId="0" fontId="30" fillId="2" borderId="17" xfId="0" applyNumberFormat="1" applyFont="1" applyFill="1" applyBorder="1" applyAlignment="1" applyProtection="1">
      <alignment horizontal="center" vertical="center"/>
      <protection locked="0"/>
    </xf>
    <xf numFmtId="0" fontId="30" fillId="2" borderId="18" xfId="0" applyNumberFormat="1" applyFont="1" applyFill="1" applyBorder="1" applyAlignment="1" applyProtection="1">
      <alignment horizontal="center" vertical="center"/>
      <protection locked="0"/>
    </xf>
    <xf numFmtId="0" fontId="30" fillId="2" borderId="20" xfId="0" applyNumberFormat="1" applyFont="1" applyFill="1" applyBorder="1" applyAlignment="1" applyProtection="1">
      <alignment horizontal="center" vertical="center"/>
      <protection locked="0"/>
    </xf>
    <xf numFmtId="0" fontId="30" fillId="2" borderId="21" xfId="0" applyNumberFormat="1" applyFont="1" applyFill="1" applyBorder="1" applyAlignment="1" applyProtection="1">
      <alignment horizontal="center" vertical="center"/>
      <protection locked="0"/>
    </xf>
    <xf numFmtId="0" fontId="30" fillId="2" borderId="22" xfId="0" applyNumberFormat="1" applyFont="1" applyFill="1" applyBorder="1" applyAlignment="1" applyProtection="1">
      <alignment horizontal="center" vertical="center"/>
      <protection locked="0"/>
    </xf>
    <xf numFmtId="0" fontId="30" fillId="2" borderId="23" xfId="0" applyNumberFormat="1"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hidden="1"/>
    </xf>
    <xf numFmtId="0" fontId="3" fillId="0" borderId="22" xfId="0" applyFont="1" applyFill="1" applyBorder="1" applyAlignment="1" applyProtection="1">
      <alignment horizontal="center" vertical="center"/>
      <protection hidden="1"/>
    </xf>
    <xf numFmtId="0" fontId="3" fillId="0" borderId="23" xfId="0" applyFont="1" applyFill="1" applyBorder="1" applyAlignment="1" applyProtection="1">
      <alignment horizontal="center" vertical="center"/>
      <protection hidden="1"/>
    </xf>
    <xf numFmtId="178" fontId="30" fillId="2" borderId="21" xfId="0" applyNumberFormat="1" applyFont="1" applyFill="1" applyBorder="1" applyAlignment="1" applyProtection="1">
      <alignment horizontal="center" vertical="center"/>
      <protection locked="0"/>
    </xf>
    <xf numFmtId="178" fontId="30" fillId="2" borderId="22" xfId="0" applyNumberFormat="1" applyFont="1" applyFill="1" applyBorder="1" applyAlignment="1" applyProtection="1">
      <alignment horizontal="center" vertical="center"/>
      <protection locked="0"/>
    </xf>
    <xf numFmtId="178" fontId="30" fillId="2" borderId="23" xfId="0" applyNumberFormat="1" applyFont="1" applyFill="1" applyBorder="1" applyAlignment="1" applyProtection="1">
      <alignment horizontal="center" vertical="center"/>
      <protection locked="0"/>
    </xf>
    <xf numFmtId="177" fontId="3" fillId="0" borderId="21" xfId="0" applyNumberFormat="1" applyFont="1" applyBorder="1" applyAlignment="1" applyProtection="1">
      <alignment horizontal="right" vertical="center"/>
      <protection hidden="1"/>
    </xf>
    <xf numFmtId="177" fontId="3" fillId="0" borderId="22" xfId="0" applyNumberFormat="1" applyFont="1" applyBorder="1" applyAlignment="1" applyProtection="1">
      <alignment horizontal="right" vertical="center"/>
      <protection hidden="1"/>
    </xf>
    <xf numFmtId="177" fontId="3" fillId="0" borderId="23" xfId="0" applyNumberFormat="1" applyFont="1" applyBorder="1" applyAlignment="1" applyProtection="1">
      <alignment horizontal="right" vertical="center"/>
      <protection hidden="1"/>
    </xf>
    <xf numFmtId="179" fontId="3" fillId="0" borderId="21" xfId="0" applyNumberFormat="1" applyFont="1" applyBorder="1" applyAlignment="1" applyProtection="1">
      <alignment horizontal="right" vertical="center"/>
      <protection hidden="1"/>
    </xf>
    <xf numFmtId="179" fontId="3" fillId="0" borderId="22" xfId="0" applyNumberFormat="1" applyFont="1" applyBorder="1" applyAlignment="1" applyProtection="1">
      <alignment horizontal="right" vertical="center"/>
      <protection hidden="1"/>
    </xf>
    <xf numFmtId="179" fontId="3" fillId="0" borderId="23" xfId="0" applyNumberFormat="1" applyFont="1" applyBorder="1" applyAlignment="1" applyProtection="1">
      <alignment horizontal="right" vertical="center"/>
      <protection hidden="1"/>
    </xf>
    <xf numFmtId="0" fontId="3" fillId="2" borderId="12"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16" fillId="2" borderId="34" xfId="0" applyFont="1" applyFill="1" applyBorder="1" applyAlignment="1" applyProtection="1">
      <alignment horizontal="center" vertical="center" shrinkToFit="1"/>
      <protection locked="0"/>
    </xf>
    <xf numFmtId="0" fontId="16" fillId="2" borderId="36" xfId="0" applyFont="1" applyFill="1" applyBorder="1" applyAlignment="1" applyProtection="1">
      <alignment horizontal="center" vertical="center" shrinkToFit="1"/>
      <protection locked="0"/>
    </xf>
    <xf numFmtId="0" fontId="16" fillId="2" borderId="41" xfId="0" applyFont="1" applyFill="1" applyBorder="1" applyAlignment="1" applyProtection="1">
      <alignment horizontal="center" vertical="center" shrinkToFit="1"/>
      <protection locked="0"/>
    </xf>
    <xf numFmtId="0" fontId="27" fillId="5" borderId="4" xfId="0" applyFont="1" applyFill="1" applyBorder="1" applyAlignment="1" applyProtection="1">
      <alignment horizontal="center" vertical="center" shrinkToFit="1"/>
      <protection locked="0"/>
    </xf>
    <xf numFmtId="0" fontId="27" fillId="5" borderId="0" xfId="0" applyFont="1" applyFill="1" applyBorder="1" applyAlignment="1" applyProtection="1">
      <alignment horizontal="center" vertical="center" shrinkToFit="1"/>
      <protection locked="0"/>
    </xf>
    <xf numFmtId="0" fontId="27" fillId="5" borderId="7" xfId="0" applyFont="1" applyFill="1" applyBorder="1" applyAlignment="1" applyProtection="1">
      <alignment horizontal="center" vertical="center" shrinkToFit="1"/>
      <protection locked="0"/>
    </xf>
    <xf numFmtId="0" fontId="27" fillId="5" borderId="24" xfId="0" applyFont="1" applyFill="1" applyBorder="1" applyAlignment="1" applyProtection="1">
      <alignment horizontal="center" vertical="center" shrinkToFit="1"/>
      <protection locked="0"/>
    </xf>
    <xf numFmtId="0" fontId="27" fillId="5" borderId="22" xfId="0" applyFont="1" applyFill="1" applyBorder="1" applyAlignment="1" applyProtection="1">
      <alignment horizontal="center" vertical="center" shrinkToFit="1"/>
      <protection locked="0"/>
    </xf>
    <xf numFmtId="0" fontId="27" fillId="5" borderId="23" xfId="0" applyFont="1" applyFill="1" applyBorder="1" applyAlignment="1" applyProtection="1">
      <alignment horizontal="center" vertical="center" shrinkToFit="1"/>
      <protection locked="0"/>
    </xf>
    <xf numFmtId="0" fontId="27" fillId="5" borderId="27" xfId="0" applyFont="1" applyFill="1" applyBorder="1" applyAlignment="1" applyProtection="1">
      <alignment horizontal="center" vertical="center" shrinkToFit="1"/>
      <protection locked="0"/>
    </xf>
    <xf numFmtId="0" fontId="27" fillId="5" borderId="28" xfId="0" applyFont="1" applyFill="1" applyBorder="1" applyAlignment="1" applyProtection="1">
      <alignment horizontal="center" vertical="center" shrinkToFit="1"/>
      <protection locked="0"/>
    </xf>
    <xf numFmtId="0" fontId="27" fillId="5" borderId="30" xfId="0" applyFont="1" applyFill="1" applyBorder="1" applyAlignment="1" applyProtection="1">
      <alignment horizontal="center" vertical="center" shrinkToFit="1"/>
      <protection locked="0"/>
    </xf>
    <xf numFmtId="0" fontId="27" fillId="5" borderId="31" xfId="0" applyFont="1" applyFill="1" applyBorder="1" applyAlignment="1" applyProtection="1">
      <alignment horizontal="center" vertical="center" shrinkToFit="1"/>
      <protection locked="0"/>
    </xf>
    <xf numFmtId="178" fontId="3" fillId="2" borderId="8" xfId="0" applyNumberFormat="1" applyFont="1" applyFill="1" applyBorder="1" applyAlignment="1" applyProtection="1">
      <alignment horizontal="center" vertical="center"/>
      <protection locked="0"/>
    </xf>
    <xf numFmtId="178" fontId="3" fillId="2" borderId="0" xfId="0" applyNumberFormat="1" applyFont="1" applyFill="1" applyBorder="1" applyAlignment="1" applyProtection="1">
      <alignment horizontal="center" vertical="center"/>
      <protection locked="0"/>
    </xf>
    <xf numFmtId="178" fontId="3" fillId="2" borderId="7" xfId="0" applyNumberFormat="1" applyFont="1" applyFill="1" applyBorder="1" applyAlignment="1" applyProtection="1">
      <alignment horizontal="center" vertical="center"/>
      <protection locked="0"/>
    </xf>
    <xf numFmtId="178" fontId="3" fillId="2" borderId="6" xfId="0" applyNumberFormat="1" applyFont="1" applyFill="1" applyBorder="1" applyAlignment="1" applyProtection="1">
      <alignment horizontal="center" vertical="center"/>
      <protection locked="0"/>
    </xf>
    <xf numFmtId="178" fontId="3" fillId="2" borderId="1" xfId="0" applyNumberFormat="1" applyFont="1" applyFill="1" applyBorder="1" applyAlignment="1" applyProtection="1">
      <alignment horizontal="center" vertical="center"/>
      <protection locked="0"/>
    </xf>
    <xf numFmtId="178" fontId="3" fillId="2" borderId="5" xfId="0" applyNumberFormat="1" applyFont="1" applyFill="1" applyBorder="1" applyAlignment="1" applyProtection="1">
      <alignment horizontal="center" vertical="center"/>
      <protection locked="0"/>
    </xf>
    <xf numFmtId="178" fontId="3" fillId="2" borderId="12" xfId="0" applyNumberFormat="1" applyFont="1" applyFill="1" applyBorder="1" applyAlignment="1" applyProtection="1">
      <alignment horizontal="center" vertical="center"/>
      <protection locked="0"/>
    </xf>
    <xf numFmtId="178" fontId="3" fillId="2" borderId="11" xfId="0" applyNumberFormat="1" applyFont="1" applyFill="1" applyBorder="1" applyAlignment="1" applyProtection="1">
      <alignment horizontal="center" vertical="center"/>
      <protection locked="0"/>
    </xf>
    <xf numFmtId="178" fontId="3" fillId="2" borderId="10" xfId="0" applyNumberFormat="1" applyFont="1" applyFill="1" applyBorder="1" applyAlignment="1" applyProtection="1">
      <alignment horizontal="center" vertical="center"/>
      <protection locked="0"/>
    </xf>
    <xf numFmtId="178" fontId="3" fillId="2" borderId="17" xfId="0" applyNumberFormat="1" applyFont="1" applyFill="1" applyBorder="1" applyAlignment="1" applyProtection="1">
      <alignment horizontal="center" vertical="center"/>
      <protection locked="0"/>
    </xf>
    <xf numFmtId="178" fontId="3" fillId="2" borderId="18" xfId="0" applyNumberFormat="1" applyFont="1" applyFill="1" applyBorder="1" applyAlignment="1" applyProtection="1">
      <alignment horizontal="center" vertical="center"/>
      <protection locked="0"/>
    </xf>
    <xf numFmtId="178" fontId="3" fillId="2" borderId="20" xfId="0" applyNumberFormat="1" applyFont="1" applyFill="1" applyBorder="1" applyAlignment="1" applyProtection="1">
      <alignment horizontal="center" vertical="center"/>
      <protection locked="0"/>
    </xf>
    <xf numFmtId="178" fontId="3" fillId="2" borderId="21" xfId="0" applyNumberFormat="1" applyFont="1" applyFill="1" applyBorder="1" applyAlignment="1" applyProtection="1">
      <alignment horizontal="center" vertical="center"/>
      <protection locked="0"/>
    </xf>
    <xf numFmtId="178" fontId="3" fillId="2" borderId="22" xfId="0" applyNumberFormat="1" applyFont="1" applyFill="1" applyBorder="1" applyAlignment="1" applyProtection="1">
      <alignment horizontal="center" vertical="center"/>
      <protection locked="0"/>
    </xf>
    <xf numFmtId="178" fontId="3" fillId="2" borderId="23" xfId="0" applyNumberFormat="1" applyFont="1" applyFill="1" applyBorder="1" applyAlignment="1" applyProtection="1">
      <alignment horizontal="center" vertical="center"/>
      <protection locked="0"/>
    </xf>
    <xf numFmtId="0" fontId="3" fillId="2" borderId="17" xfId="0" applyNumberFormat="1" applyFont="1" applyFill="1" applyBorder="1" applyAlignment="1" applyProtection="1">
      <alignment horizontal="center" vertical="center"/>
      <protection locked="0"/>
    </xf>
    <xf numFmtId="0" fontId="3" fillId="2" borderId="18" xfId="0" applyNumberFormat="1" applyFont="1" applyFill="1" applyBorder="1" applyAlignment="1" applyProtection="1">
      <alignment horizontal="center" vertical="center"/>
      <protection locked="0"/>
    </xf>
    <xf numFmtId="0" fontId="3" fillId="2" borderId="20" xfId="0" applyNumberFormat="1" applyFont="1" applyFill="1" applyBorder="1" applyAlignment="1" applyProtection="1">
      <alignment horizontal="center" vertical="center"/>
      <protection locked="0"/>
    </xf>
    <xf numFmtId="0" fontId="3" fillId="2" borderId="21" xfId="0" applyNumberFormat="1" applyFont="1" applyFill="1" applyBorder="1" applyAlignment="1" applyProtection="1">
      <alignment horizontal="center" vertical="center"/>
      <protection locked="0"/>
    </xf>
    <xf numFmtId="0" fontId="3" fillId="2" borderId="22" xfId="0" applyNumberFormat="1" applyFont="1" applyFill="1" applyBorder="1" applyAlignment="1" applyProtection="1">
      <alignment horizontal="center" vertical="center"/>
      <protection locked="0"/>
    </xf>
    <xf numFmtId="0" fontId="3" fillId="2" borderId="23" xfId="0" applyNumberFormat="1" applyFont="1" applyFill="1" applyBorder="1" applyAlignment="1" applyProtection="1">
      <alignment horizontal="center" vertical="center"/>
      <protection locked="0"/>
    </xf>
  </cellXfs>
  <cellStyles count="2">
    <cellStyle name="桁区切り" xfId="1" builtinId="6"/>
    <cellStyle name="標準" xfId="0" builtinId="0"/>
  </cellStyles>
  <dxfs count="36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8CB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36</xdr:col>
      <xdr:colOff>174625</xdr:colOff>
      <xdr:row>1</xdr:row>
      <xdr:rowOff>174625</xdr:rowOff>
    </xdr:from>
    <xdr:to>
      <xdr:col>42</xdr:col>
      <xdr:colOff>203489</xdr:colOff>
      <xdr:row>4</xdr:row>
      <xdr:rowOff>41852</xdr:rowOff>
    </xdr:to>
    <xdr:sp macro="" textlink="">
      <xdr:nvSpPr>
        <xdr:cNvPr id="2" name="テキスト ボックス 1">
          <a:extLst>
            <a:ext uri="{FF2B5EF4-FFF2-40B4-BE49-F238E27FC236}">
              <a16:creationId xmlns:a16="http://schemas.microsoft.com/office/drawing/2014/main" id="{FA170255-74F5-42C5-ACDF-9068A79F1C94}"/>
            </a:ext>
          </a:extLst>
        </xdr:cNvPr>
        <xdr:cNvSpPr txBox="1"/>
      </xdr:nvSpPr>
      <xdr:spPr>
        <a:xfrm>
          <a:off x="11604625" y="349250"/>
          <a:ext cx="1933864" cy="97847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solidFill>
                <a:srgbClr val="FF0000"/>
              </a:solidFill>
            </a:rPr>
            <a:t>記載例</a:t>
          </a:r>
          <a:endParaRPr kumimoji="1" lang="en-US" altLang="ja-JP" sz="4400" b="1">
            <a:solidFill>
              <a:srgbClr val="FF0000"/>
            </a:solidFill>
          </a:endParaRPr>
        </a:p>
      </xdr:txBody>
    </xdr:sp>
    <xdr:clientData/>
  </xdr:twoCellAnchor>
  <xdr:twoCellAnchor>
    <xdr:from>
      <xdr:col>25</xdr:col>
      <xdr:colOff>127000</xdr:colOff>
      <xdr:row>11</xdr:row>
      <xdr:rowOff>508000</xdr:rowOff>
    </xdr:from>
    <xdr:to>
      <xdr:col>43</xdr:col>
      <xdr:colOff>43295</xdr:colOff>
      <xdr:row>15</xdr:row>
      <xdr:rowOff>47624</xdr:rowOff>
    </xdr:to>
    <xdr:sp macro="" textlink="">
      <xdr:nvSpPr>
        <xdr:cNvPr id="4" name="正方形/長方形 3">
          <a:extLst>
            <a:ext uri="{FF2B5EF4-FFF2-40B4-BE49-F238E27FC236}">
              <a16:creationId xmlns:a16="http://schemas.microsoft.com/office/drawing/2014/main" id="{0D11B836-5068-4C00-B8B4-863EB807A6F7}"/>
            </a:ext>
          </a:extLst>
        </xdr:cNvPr>
        <xdr:cNvSpPr/>
      </xdr:nvSpPr>
      <xdr:spPr>
        <a:xfrm>
          <a:off x="8064500" y="4127500"/>
          <a:ext cx="5631295" cy="93662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　　　　　　入力が必要な欄はすべて朱色で表示されて</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　　　　　　います。またそれ以外の欄は入力できません。</a:t>
          </a:r>
        </a:p>
      </xdr:txBody>
    </xdr:sp>
    <xdr:clientData/>
  </xdr:twoCellAnchor>
  <xdr:twoCellAnchor>
    <xdr:from>
      <xdr:col>26</xdr:col>
      <xdr:colOff>127000</xdr:colOff>
      <xdr:row>12</xdr:row>
      <xdr:rowOff>47625</xdr:rowOff>
    </xdr:from>
    <xdr:to>
      <xdr:col>28</xdr:col>
      <xdr:colOff>294488</xdr:colOff>
      <xdr:row>14</xdr:row>
      <xdr:rowOff>109681</xdr:rowOff>
    </xdr:to>
    <xdr:sp macro="" textlink="">
      <xdr:nvSpPr>
        <xdr:cNvPr id="5" name="正方形/長方形 4">
          <a:extLst>
            <a:ext uri="{FF2B5EF4-FFF2-40B4-BE49-F238E27FC236}">
              <a16:creationId xmlns:a16="http://schemas.microsoft.com/office/drawing/2014/main" id="{79BDF1FC-F08D-47AB-9CE1-95E96CD9F5C8}"/>
            </a:ext>
          </a:extLst>
        </xdr:cNvPr>
        <xdr:cNvSpPr/>
      </xdr:nvSpPr>
      <xdr:spPr>
        <a:xfrm>
          <a:off x="8382000" y="4318000"/>
          <a:ext cx="802488" cy="570056"/>
        </a:xfrm>
        <a:prstGeom prst="rect">
          <a:avLst/>
        </a:prstGeom>
        <a:solidFill>
          <a:schemeClr val="accent2">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200" b="1"/>
        </a:p>
      </xdr:txBody>
    </xdr:sp>
    <xdr:clientData/>
  </xdr:twoCellAnchor>
  <xdr:twoCellAnchor>
    <xdr:from>
      <xdr:col>15</xdr:col>
      <xdr:colOff>56284</xdr:colOff>
      <xdr:row>29</xdr:row>
      <xdr:rowOff>142875</xdr:rowOff>
    </xdr:from>
    <xdr:to>
      <xdr:col>28</xdr:col>
      <xdr:colOff>230496</xdr:colOff>
      <xdr:row>31</xdr:row>
      <xdr:rowOff>99580</xdr:rowOff>
    </xdr:to>
    <xdr:sp macro="" textlink="">
      <xdr:nvSpPr>
        <xdr:cNvPr id="6" name="吹き出し: 四角形 5">
          <a:extLst>
            <a:ext uri="{FF2B5EF4-FFF2-40B4-BE49-F238E27FC236}">
              <a16:creationId xmlns:a16="http://schemas.microsoft.com/office/drawing/2014/main" id="{F0F0EB66-A5F4-4EFD-9DB8-4D1D8DCADDC1}"/>
            </a:ext>
          </a:extLst>
        </xdr:cNvPr>
        <xdr:cNvSpPr/>
      </xdr:nvSpPr>
      <xdr:spPr>
        <a:xfrm>
          <a:off x="4818784" y="9239250"/>
          <a:ext cx="4301712" cy="591705"/>
        </a:xfrm>
        <a:prstGeom prst="wedgeRectCallout">
          <a:avLst>
            <a:gd name="adj1" fmla="val -25556"/>
            <a:gd name="adj2" fmla="val -12263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申請フォームで入力いただく数値となります。</a:t>
          </a:r>
        </a:p>
      </xdr:txBody>
    </xdr:sp>
    <xdr:clientData/>
  </xdr:twoCellAnchor>
  <xdr:twoCellAnchor>
    <xdr:from>
      <xdr:col>3</xdr:col>
      <xdr:colOff>222250</xdr:colOff>
      <xdr:row>44</xdr:row>
      <xdr:rowOff>62057</xdr:rowOff>
    </xdr:from>
    <xdr:to>
      <xdr:col>15</xdr:col>
      <xdr:colOff>117929</xdr:colOff>
      <xdr:row>56</xdr:row>
      <xdr:rowOff>25770</xdr:rowOff>
    </xdr:to>
    <xdr:sp macro="" textlink="">
      <xdr:nvSpPr>
        <xdr:cNvPr id="7" name="吹き出し: 四角形 6">
          <a:extLst>
            <a:ext uri="{FF2B5EF4-FFF2-40B4-BE49-F238E27FC236}">
              <a16:creationId xmlns:a16="http://schemas.microsoft.com/office/drawing/2014/main" id="{DFCB0643-38AA-4DC0-90E8-D991089C90C8}"/>
            </a:ext>
          </a:extLst>
        </xdr:cNvPr>
        <xdr:cNvSpPr/>
      </xdr:nvSpPr>
      <xdr:spPr>
        <a:xfrm>
          <a:off x="1174750" y="11825432"/>
          <a:ext cx="3705679" cy="1487713"/>
        </a:xfrm>
        <a:prstGeom prst="wedgeRectCallout">
          <a:avLst>
            <a:gd name="adj1" fmla="val 1123"/>
            <a:gd name="adj2" fmla="val -105548"/>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▼を選ぶと「〇」「定」「</a:t>
          </a:r>
          <a:r>
            <a:rPr kumimoji="1" lang="en-US" altLang="ja-JP" sz="1600" b="1">
              <a:solidFill>
                <a:schemeClr val="tx1"/>
              </a:solidFill>
              <a:latin typeface="ＭＳ ゴシック" panose="020B0609070205080204" pitchFamily="49" charset="-128"/>
              <a:ea typeface="ＭＳ ゴシック" panose="020B0609070205080204" pitchFamily="49" charset="-128"/>
            </a:rPr>
            <a:t>×</a:t>
          </a:r>
          <a:r>
            <a:rPr kumimoji="1" lang="ja-JP" altLang="en-US" sz="1600" b="1">
              <a:solidFill>
                <a:schemeClr val="tx1"/>
              </a:solidFill>
              <a:latin typeface="ＭＳ ゴシック" panose="020B0609070205080204" pitchFamily="49" charset="-128"/>
              <a:ea typeface="ＭＳ ゴシック" panose="020B0609070205080204" pitchFamily="49" charset="-128"/>
            </a:rPr>
            <a:t>」「－」の選択肢が表示されますので、映画館が要請に応じた状況を選択してください。</a:t>
          </a:r>
        </a:p>
      </xdr:txBody>
    </xdr:sp>
    <xdr:clientData/>
  </xdr:twoCellAnchor>
  <xdr:twoCellAnchor>
    <xdr:from>
      <xdr:col>20</xdr:col>
      <xdr:colOff>255443</xdr:colOff>
      <xdr:row>42</xdr:row>
      <xdr:rowOff>18763</xdr:rowOff>
    </xdr:from>
    <xdr:to>
      <xdr:col>32</xdr:col>
      <xdr:colOff>145350</xdr:colOff>
      <xdr:row>49</xdr:row>
      <xdr:rowOff>24535</xdr:rowOff>
    </xdr:to>
    <xdr:sp macro="" textlink="">
      <xdr:nvSpPr>
        <xdr:cNvPr id="8" name="吹き出し: 四角形 7">
          <a:extLst>
            <a:ext uri="{FF2B5EF4-FFF2-40B4-BE49-F238E27FC236}">
              <a16:creationId xmlns:a16="http://schemas.microsoft.com/office/drawing/2014/main" id="{72FB5A2A-9102-494D-9C6B-A7E33253360F}"/>
            </a:ext>
          </a:extLst>
        </xdr:cNvPr>
        <xdr:cNvSpPr/>
      </xdr:nvSpPr>
      <xdr:spPr>
        <a:xfrm>
          <a:off x="6605443" y="11528138"/>
          <a:ext cx="3699907" cy="894772"/>
        </a:xfrm>
        <a:prstGeom prst="wedgeRectCallout">
          <a:avLst>
            <a:gd name="adj1" fmla="val 1123"/>
            <a:gd name="adj2" fmla="val -105548"/>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各スクリーンのシートで算定された金額の合計が反映されます。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254000</xdr:colOff>
      <xdr:row>3</xdr:row>
      <xdr:rowOff>31750</xdr:rowOff>
    </xdr:from>
    <xdr:to>
      <xdr:col>27</xdr:col>
      <xdr:colOff>221013</xdr:colOff>
      <xdr:row>7</xdr:row>
      <xdr:rowOff>95250</xdr:rowOff>
    </xdr:to>
    <xdr:sp macro="" textlink="">
      <xdr:nvSpPr>
        <xdr:cNvPr id="2" name="吹き出し: 四角形 1">
          <a:extLst>
            <a:ext uri="{FF2B5EF4-FFF2-40B4-BE49-F238E27FC236}">
              <a16:creationId xmlns:a16="http://schemas.microsoft.com/office/drawing/2014/main" id="{EDC1AC16-C06B-4DAB-B974-3442391D81CB}"/>
            </a:ext>
          </a:extLst>
        </xdr:cNvPr>
        <xdr:cNvSpPr/>
      </xdr:nvSpPr>
      <xdr:spPr>
        <a:xfrm>
          <a:off x="4381500" y="682625"/>
          <a:ext cx="4412013" cy="1174750"/>
        </a:xfrm>
        <a:prstGeom prst="wedgeRectCallout">
          <a:avLst>
            <a:gd name="adj1" fmla="val -70418"/>
            <a:gd name="adj2" fmla="val -35320"/>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スクリーンの名称を入力してください。申請される数のスクリーン分すべて入力ください。</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スクリーンが</a:t>
          </a:r>
          <a:r>
            <a:rPr kumimoji="1" lang="en-US" altLang="ja-JP" sz="1600" b="1">
              <a:solidFill>
                <a:schemeClr val="tx1"/>
              </a:solidFill>
              <a:latin typeface="ＭＳ ゴシック" panose="020B0609070205080204" pitchFamily="49" charset="-128"/>
              <a:ea typeface="ＭＳ ゴシック" panose="020B0609070205080204" pitchFamily="49" charset="-128"/>
            </a:rPr>
            <a:t>20</a:t>
          </a:r>
          <a:r>
            <a:rPr kumimoji="1" lang="ja-JP" altLang="en-US" sz="1600" b="1">
              <a:solidFill>
                <a:schemeClr val="tx1"/>
              </a:solidFill>
              <a:latin typeface="ＭＳ ゴシック" panose="020B0609070205080204" pitchFamily="49" charset="-128"/>
              <a:ea typeface="ＭＳ ゴシック" panose="020B0609070205080204" pitchFamily="49" charset="-128"/>
            </a:rPr>
            <a:t>以上あり、シートが不足する場合は、事務局へお問い合わせください。</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127000</xdr:colOff>
      <xdr:row>9</xdr:row>
      <xdr:rowOff>333375</xdr:rowOff>
    </xdr:from>
    <xdr:to>
      <xdr:col>25</xdr:col>
      <xdr:colOff>94013</xdr:colOff>
      <xdr:row>12</xdr:row>
      <xdr:rowOff>49275</xdr:rowOff>
    </xdr:to>
    <xdr:sp macro="" textlink="">
      <xdr:nvSpPr>
        <xdr:cNvPr id="3" name="吹き出し: 四角形 2">
          <a:extLst>
            <a:ext uri="{FF2B5EF4-FFF2-40B4-BE49-F238E27FC236}">
              <a16:creationId xmlns:a16="http://schemas.microsoft.com/office/drawing/2014/main" id="{51123467-F7CD-4074-8F3F-4FED9BC0BBDC}"/>
            </a:ext>
          </a:extLst>
        </xdr:cNvPr>
        <xdr:cNvSpPr/>
      </xdr:nvSpPr>
      <xdr:spPr>
        <a:xfrm>
          <a:off x="3619500" y="2984500"/>
          <a:ext cx="4412013" cy="811275"/>
        </a:xfrm>
        <a:prstGeom prst="wedgeRectCallout">
          <a:avLst>
            <a:gd name="adj1" fmla="val -58904"/>
            <a:gd name="adj2" fmla="val 54753"/>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支給額計算書の対応欄の情報が自動反映されます。</a:t>
          </a:r>
        </a:p>
      </xdr:txBody>
    </xdr:sp>
    <xdr:clientData/>
  </xdr:twoCellAnchor>
  <xdr:twoCellAnchor>
    <xdr:from>
      <xdr:col>22</xdr:col>
      <xdr:colOff>254000</xdr:colOff>
      <xdr:row>18</xdr:row>
      <xdr:rowOff>104321</xdr:rowOff>
    </xdr:from>
    <xdr:to>
      <xdr:col>36</xdr:col>
      <xdr:colOff>221013</xdr:colOff>
      <xdr:row>25</xdr:row>
      <xdr:rowOff>28865</xdr:rowOff>
    </xdr:to>
    <xdr:sp macro="" textlink="">
      <xdr:nvSpPr>
        <xdr:cNvPr id="4" name="吹き出し: 四角形 3">
          <a:extLst>
            <a:ext uri="{FF2B5EF4-FFF2-40B4-BE49-F238E27FC236}">
              <a16:creationId xmlns:a16="http://schemas.microsoft.com/office/drawing/2014/main" id="{CF6DBC03-776D-43F4-BC60-62CBC4702759}"/>
            </a:ext>
          </a:extLst>
        </xdr:cNvPr>
        <xdr:cNvSpPr/>
      </xdr:nvSpPr>
      <xdr:spPr>
        <a:xfrm>
          <a:off x="7239000" y="4612821"/>
          <a:ext cx="4412013" cy="813544"/>
        </a:xfrm>
        <a:prstGeom prst="wedgeRectCallout">
          <a:avLst>
            <a:gd name="adj1" fmla="val -61783"/>
            <a:gd name="adj2" fmla="val 27434"/>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日毎に上映予定回数、上映できなくなった回数を入力してください。</a:t>
          </a:r>
        </a:p>
      </xdr:txBody>
    </xdr:sp>
    <xdr:clientData/>
  </xdr:twoCellAnchor>
  <xdr:twoCellAnchor>
    <xdr:from>
      <xdr:col>36</xdr:col>
      <xdr:colOff>142875</xdr:colOff>
      <xdr:row>4</xdr:row>
      <xdr:rowOff>47625</xdr:rowOff>
    </xdr:from>
    <xdr:to>
      <xdr:col>43</xdr:col>
      <xdr:colOff>108239</xdr:colOff>
      <xdr:row>7</xdr:row>
      <xdr:rowOff>127000</xdr:rowOff>
    </xdr:to>
    <xdr:sp macro="" textlink="">
      <xdr:nvSpPr>
        <xdr:cNvPr id="5" name="テキスト ボックス 4">
          <a:extLst>
            <a:ext uri="{FF2B5EF4-FFF2-40B4-BE49-F238E27FC236}">
              <a16:creationId xmlns:a16="http://schemas.microsoft.com/office/drawing/2014/main" id="{EF752083-5CA8-45C0-A8B9-83F6A1558508}"/>
            </a:ext>
          </a:extLst>
        </xdr:cNvPr>
        <xdr:cNvSpPr txBox="1"/>
      </xdr:nvSpPr>
      <xdr:spPr>
        <a:xfrm>
          <a:off x="11572875" y="936625"/>
          <a:ext cx="2187864" cy="9525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solidFill>
                <a:srgbClr val="FF0000"/>
              </a:solidFill>
            </a:rPr>
            <a:t>記載例</a:t>
          </a:r>
          <a:endParaRPr kumimoji="1" lang="en-US" altLang="ja-JP" sz="44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E1D71-6AA9-4AD1-B1C3-7141B817848E}">
  <sheetPr>
    <pageSetUpPr fitToPage="1"/>
  </sheetPr>
  <dimension ref="A2:BH63"/>
  <sheetViews>
    <sheetView tabSelected="1" view="pageBreakPreview" zoomScale="60" zoomScaleNormal="100" workbookViewId="0">
      <selection activeCell="A2" sqref="A2:H2"/>
    </sheetView>
  </sheetViews>
  <sheetFormatPr defaultColWidth="9" defaultRowHeight="14.25" x14ac:dyDescent="0.15"/>
  <cols>
    <col min="1" max="44" width="4.125" style="5" customWidth="1"/>
    <col min="45" max="46" width="0" style="39" hidden="1" customWidth="1"/>
    <col min="47" max="49" width="0" style="40" hidden="1" customWidth="1"/>
    <col min="50" max="55" width="0" style="39" hidden="1" customWidth="1"/>
    <col min="56" max="16384" width="9" style="5"/>
  </cols>
  <sheetData>
    <row r="2" spans="1:60" ht="32.25" x14ac:dyDescent="0.15">
      <c r="A2" s="151" t="s">
        <v>30</v>
      </c>
      <c r="B2" s="151"/>
      <c r="C2" s="151"/>
      <c r="D2" s="151"/>
      <c r="E2" s="151"/>
      <c r="F2" s="151"/>
      <c r="G2" s="151"/>
      <c r="H2" s="151"/>
      <c r="I2" s="152" t="s">
        <v>20</v>
      </c>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3">
        <v>4</v>
      </c>
      <c r="AL2" s="153"/>
      <c r="AM2" s="153"/>
      <c r="AN2" s="153"/>
      <c r="AO2" s="153"/>
      <c r="AP2" s="153"/>
      <c r="AQ2" s="153"/>
      <c r="AR2" s="153"/>
      <c r="AS2" s="29"/>
    </row>
    <row r="3" spans="1:60" s="1" customFormat="1" ht="32.25" x14ac:dyDescent="0.15">
      <c r="A3" s="152" t="s">
        <v>21</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row>
    <row r="4" spans="1:60" s="2" customFormat="1" ht="22.5"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39"/>
      <c r="AT4" s="4"/>
      <c r="AU4" s="4"/>
      <c r="AV4" s="4"/>
      <c r="AW4" s="4"/>
      <c r="AX4" s="4"/>
      <c r="AY4" s="4"/>
      <c r="AZ4" s="4"/>
      <c r="BA4" s="4"/>
      <c r="BB4" s="3"/>
      <c r="BC4" s="3"/>
      <c r="BD4" s="3"/>
      <c r="BE4" s="3"/>
      <c r="BF4" s="3"/>
    </row>
    <row r="5" spans="1:60" s="2" customFormat="1" ht="27.75" customHeight="1" thickBot="1" x14ac:dyDescent="0.2">
      <c r="A5" s="49"/>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29"/>
      <c r="AT5" s="49"/>
      <c r="AU5" s="3"/>
      <c r="AV5" s="3"/>
      <c r="AW5" s="3"/>
      <c r="AX5" s="3"/>
      <c r="AY5" s="3"/>
      <c r="AZ5" s="3"/>
      <c r="BA5" s="3"/>
      <c r="BB5" s="3"/>
      <c r="BC5" s="3"/>
      <c r="BD5" s="3"/>
      <c r="BE5" s="3"/>
      <c r="BF5" s="3"/>
      <c r="BG5" s="3"/>
    </row>
    <row r="6" spans="1:60" s="2" customFormat="1" ht="27.75" customHeight="1" x14ac:dyDescent="0.15">
      <c r="A6" s="49"/>
      <c r="B6" s="29"/>
      <c r="C6" s="154" t="s">
        <v>23</v>
      </c>
      <c r="D6" s="155"/>
      <c r="E6" s="155"/>
      <c r="F6" s="155"/>
      <c r="G6" s="155"/>
      <c r="H6" s="155"/>
      <c r="I6" s="155"/>
      <c r="J6" s="155"/>
      <c r="K6" s="155"/>
      <c r="L6" s="158" t="s">
        <v>41</v>
      </c>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9"/>
      <c r="AQ6" s="49"/>
      <c r="AR6" s="49"/>
      <c r="AS6" s="29"/>
      <c r="AT6" s="49"/>
      <c r="AU6" s="3"/>
      <c r="AV6" s="3"/>
      <c r="AW6" s="3"/>
      <c r="AX6" s="3"/>
      <c r="AY6" s="3"/>
      <c r="AZ6" s="3"/>
      <c r="BA6" s="3"/>
      <c r="BB6" s="3"/>
      <c r="BC6" s="3"/>
      <c r="BD6" s="3"/>
      <c r="BE6" s="3"/>
      <c r="BF6" s="3"/>
      <c r="BG6" s="3"/>
    </row>
    <row r="7" spans="1:60" s="2" customFormat="1" ht="27.75" customHeight="1" thickBot="1" x14ac:dyDescent="0.2">
      <c r="A7" s="49"/>
      <c r="B7" s="29"/>
      <c r="C7" s="156"/>
      <c r="D7" s="157"/>
      <c r="E7" s="157"/>
      <c r="F7" s="157"/>
      <c r="G7" s="157"/>
      <c r="H7" s="157"/>
      <c r="I7" s="157"/>
      <c r="J7" s="157"/>
      <c r="K7" s="157"/>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1"/>
      <c r="AQ7" s="49"/>
      <c r="AR7" s="49"/>
      <c r="AS7" s="29"/>
      <c r="AT7" s="49"/>
      <c r="AU7" s="3"/>
      <c r="AV7" s="3"/>
      <c r="AW7" s="3"/>
      <c r="AX7" s="3"/>
      <c r="AY7" s="3"/>
      <c r="AZ7" s="3"/>
      <c r="BA7" s="3"/>
      <c r="BB7" s="3"/>
      <c r="BC7" s="3"/>
      <c r="BD7" s="3"/>
      <c r="BE7" s="3"/>
      <c r="BF7" s="3"/>
      <c r="BG7" s="3"/>
    </row>
    <row r="8" spans="1:60" s="2" customFormat="1" ht="27.75" customHeight="1" x14ac:dyDescent="0.15">
      <c r="A8" s="49"/>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29"/>
      <c r="AT8" s="49"/>
      <c r="AU8" s="3"/>
      <c r="AV8" s="3"/>
      <c r="AW8" s="3"/>
      <c r="AX8" s="3"/>
      <c r="AY8" s="3"/>
      <c r="AZ8" s="3"/>
      <c r="BA8" s="3"/>
      <c r="BB8" s="3"/>
      <c r="BC8" s="3"/>
      <c r="BD8" s="3"/>
      <c r="BE8" s="3"/>
      <c r="BF8" s="3"/>
      <c r="BG8" s="3"/>
    </row>
    <row r="9" spans="1:60" s="2" customFormat="1" ht="22.5" customHeight="1" thickBot="1" x14ac:dyDescent="0.2">
      <c r="C9" s="32" t="s">
        <v>19</v>
      </c>
      <c r="D9" s="33"/>
      <c r="E9" s="33"/>
      <c r="F9" s="33"/>
      <c r="G9" s="33"/>
      <c r="H9" s="31"/>
      <c r="I9" s="31"/>
      <c r="J9" s="34"/>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1"/>
      <c r="AV9" s="47"/>
      <c r="AW9" s="47"/>
      <c r="AX9" s="131"/>
      <c r="AY9" s="131"/>
      <c r="AZ9" s="131"/>
      <c r="BA9" s="131"/>
      <c r="BB9" s="131"/>
      <c r="BC9" s="131"/>
      <c r="BD9" s="3"/>
      <c r="BE9" s="3"/>
      <c r="BF9" s="3"/>
      <c r="BG9" s="3"/>
      <c r="BH9" s="3"/>
    </row>
    <row r="10" spans="1:60" s="2" customFormat="1" ht="37.5" customHeight="1" x14ac:dyDescent="0.15">
      <c r="C10" s="132" t="s">
        <v>18</v>
      </c>
      <c r="D10" s="133"/>
      <c r="E10" s="133"/>
      <c r="F10" s="133"/>
      <c r="G10" s="133"/>
      <c r="H10" s="133"/>
      <c r="I10" s="133"/>
      <c r="J10" s="133"/>
      <c r="K10" s="134"/>
      <c r="L10" s="135" t="s">
        <v>40</v>
      </c>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7"/>
    </row>
    <row r="11" spans="1:60" s="2" customFormat="1" ht="13.5" customHeight="1" x14ac:dyDescent="0.15">
      <c r="C11" s="138" t="s">
        <v>22</v>
      </c>
      <c r="D11" s="139"/>
      <c r="E11" s="139"/>
      <c r="F11" s="139"/>
      <c r="G11" s="139"/>
      <c r="H11" s="139"/>
      <c r="I11" s="139"/>
      <c r="J11" s="139"/>
      <c r="K11" s="140"/>
      <c r="L11" s="144" t="s">
        <v>40</v>
      </c>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6"/>
    </row>
    <row r="12" spans="1:60" s="2" customFormat="1" ht="51.75" customHeight="1" thickBot="1" x14ac:dyDescent="0.2">
      <c r="C12" s="141"/>
      <c r="D12" s="142"/>
      <c r="E12" s="142"/>
      <c r="F12" s="142"/>
      <c r="G12" s="142"/>
      <c r="H12" s="142"/>
      <c r="I12" s="142"/>
      <c r="J12" s="142"/>
      <c r="K12" s="143"/>
      <c r="L12" s="147"/>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9"/>
    </row>
    <row r="13" spans="1:60" s="2" customFormat="1" ht="18.75" customHeight="1" x14ac:dyDescent="0.1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39"/>
      <c r="AT13" s="150"/>
      <c r="AU13" s="150"/>
      <c r="AV13" s="150"/>
      <c r="AW13" s="150"/>
      <c r="AX13" s="150"/>
      <c r="AY13" s="150"/>
      <c r="AZ13" s="150"/>
      <c r="BA13" s="150"/>
    </row>
    <row r="14" spans="1:60" s="2" customFormat="1" ht="21" x14ac:dyDescent="0.15">
      <c r="C14" s="6" t="s">
        <v>17</v>
      </c>
      <c r="D14" s="6"/>
      <c r="E14" s="6"/>
      <c r="F14" s="6"/>
      <c r="G14" s="6"/>
      <c r="H14" s="6"/>
      <c r="I14" s="6"/>
      <c r="J14" s="6"/>
      <c r="K14" s="6"/>
      <c r="L14" s="6"/>
      <c r="M14" s="6"/>
      <c r="N14" s="6"/>
      <c r="O14" s="6"/>
      <c r="P14" s="6"/>
      <c r="Q14" s="6"/>
      <c r="R14" s="6"/>
      <c r="S14" s="6"/>
      <c r="T14" s="6"/>
      <c r="U14" s="6"/>
      <c r="V14" s="6"/>
      <c r="W14" s="6"/>
      <c r="X14" s="6"/>
      <c r="Y14" s="6"/>
      <c r="AS14" s="6"/>
      <c r="AT14" s="48"/>
      <c r="AU14" s="48"/>
      <c r="AV14" s="48"/>
      <c r="AW14" s="48"/>
      <c r="AX14" s="48"/>
      <c r="AY14" s="48"/>
      <c r="AZ14" s="48"/>
      <c r="BA14" s="48"/>
    </row>
    <row r="15" spans="1:60" s="2" customFormat="1" ht="18.75" customHeight="1" x14ac:dyDescent="0.15">
      <c r="C15" s="162" t="s">
        <v>16</v>
      </c>
      <c r="D15" s="162"/>
      <c r="E15" s="162"/>
      <c r="F15" s="162"/>
      <c r="G15" s="162"/>
      <c r="H15" s="162"/>
      <c r="I15" s="162"/>
      <c r="J15" s="162"/>
      <c r="K15" s="162"/>
      <c r="L15" s="162"/>
      <c r="M15" s="162"/>
      <c r="N15" s="163" t="s">
        <v>33</v>
      </c>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44"/>
    </row>
    <row r="16" spans="1:60" s="2" customFormat="1" ht="18.75" customHeight="1" x14ac:dyDescent="0.15">
      <c r="C16" s="162"/>
      <c r="D16" s="162"/>
      <c r="E16" s="162"/>
      <c r="F16" s="162"/>
      <c r="G16" s="162"/>
      <c r="H16" s="162"/>
      <c r="I16" s="162"/>
      <c r="J16" s="162"/>
      <c r="K16" s="162"/>
      <c r="L16" s="162"/>
      <c r="M16" s="162"/>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44"/>
    </row>
    <row r="17" spans="1:53" s="2" customFormat="1" ht="18.75" customHeight="1" x14ac:dyDescent="0.15">
      <c r="C17" s="162"/>
      <c r="D17" s="162"/>
      <c r="E17" s="162"/>
      <c r="F17" s="162"/>
      <c r="G17" s="162"/>
      <c r="H17" s="162"/>
      <c r="I17" s="162"/>
      <c r="J17" s="162"/>
      <c r="K17" s="162"/>
      <c r="L17" s="162"/>
      <c r="M17" s="162"/>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44"/>
    </row>
    <row r="18" spans="1:53" s="11" customFormat="1" ht="52.5" customHeight="1" x14ac:dyDescent="0.15">
      <c r="A18" s="2"/>
      <c r="B18" s="2"/>
      <c r="C18" s="164" t="s">
        <v>24</v>
      </c>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7"/>
      <c r="AQ18" s="7"/>
      <c r="AR18" s="7"/>
      <c r="AS18" s="2"/>
      <c r="AT18" s="13"/>
      <c r="AU18" s="13"/>
      <c r="AV18" s="13"/>
      <c r="AW18" s="13"/>
      <c r="AX18" s="13"/>
      <c r="AY18" s="13"/>
      <c r="AZ18" s="13"/>
      <c r="BA18" s="13"/>
    </row>
    <row r="19" spans="1:53" s="11" customFormat="1" ht="18.75" customHeight="1" x14ac:dyDescent="0.15">
      <c r="A19" s="2"/>
      <c r="B19" s="2"/>
      <c r="C19" s="45"/>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7"/>
      <c r="AQ19" s="7"/>
      <c r="AR19" s="7"/>
      <c r="AS19" s="2"/>
      <c r="AT19" s="10"/>
      <c r="AU19" s="13"/>
      <c r="AV19" s="13"/>
      <c r="AW19" s="13"/>
      <c r="AX19" s="13"/>
      <c r="AY19" s="13"/>
      <c r="AZ19" s="13"/>
      <c r="BA19" s="13"/>
    </row>
    <row r="20" spans="1:53" s="2" customFormat="1" ht="23.25" customHeight="1" x14ac:dyDescent="0.15">
      <c r="C20" s="2" t="s">
        <v>14</v>
      </c>
      <c r="D20" s="14" t="s">
        <v>15</v>
      </c>
      <c r="AU20" s="10"/>
      <c r="AV20" s="10"/>
      <c r="AW20" s="10"/>
    </row>
    <row r="21" spans="1:53" s="2" customFormat="1" ht="23.25" customHeight="1" x14ac:dyDescent="0.15">
      <c r="A21" s="12"/>
      <c r="B21" s="15"/>
      <c r="C21" s="35" t="s">
        <v>14</v>
      </c>
      <c r="D21" s="130" t="s">
        <v>35</v>
      </c>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5"/>
      <c r="AU21" s="10"/>
      <c r="AV21" s="10"/>
      <c r="AW21" s="10"/>
    </row>
    <row r="22" spans="1:53" s="2" customFormat="1" ht="23.25" customHeight="1" x14ac:dyDescent="0.15">
      <c r="B22" s="15"/>
      <c r="C22" s="35"/>
      <c r="D22" s="16" t="s">
        <v>36</v>
      </c>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6"/>
      <c r="AU22" s="10"/>
      <c r="AV22" s="10"/>
      <c r="AW22" s="10"/>
    </row>
    <row r="23" spans="1:53" s="2" customFormat="1" ht="23.25" customHeight="1" x14ac:dyDescent="0.15">
      <c r="B23" s="15"/>
      <c r="C23" s="35" t="s">
        <v>14</v>
      </c>
      <c r="D23" s="130" t="s">
        <v>38</v>
      </c>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5"/>
      <c r="AU23" s="10"/>
      <c r="AV23" s="10"/>
      <c r="AW23" s="10"/>
    </row>
    <row r="24" spans="1:53" s="11" customFormat="1" ht="23.25" customHeight="1" x14ac:dyDescent="0.15">
      <c r="A24" s="2"/>
      <c r="B24" s="15"/>
      <c r="C24" s="35" t="s">
        <v>14</v>
      </c>
      <c r="D24" s="130" t="s">
        <v>27</v>
      </c>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5"/>
      <c r="AT24" s="10"/>
      <c r="AU24" s="18"/>
      <c r="AV24" s="17"/>
      <c r="AW24" s="19"/>
      <c r="AX24" s="17"/>
      <c r="AY24" s="10"/>
      <c r="AZ24" s="13"/>
    </row>
    <row r="25" spans="1:53" s="11" customFormat="1" ht="18.75" customHeight="1" thickBot="1" x14ac:dyDescent="0.2">
      <c r="M25" s="13"/>
      <c r="N25" s="20"/>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3"/>
      <c r="AT25" s="10"/>
      <c r="AU25" s="19"/>
      <c r="AV25" s="13"/>
      <c r="AW25" s="13"/>
      <c r="AX25" s="19"/>
      <c r="AY25" s="13"/>
      <c r="AZ25" s="13"/>
    </row>
    <row r="26" spans="1:53" s="11" customFormat="1" ht="18.75" customHeight="1" x14ac:dyDescent="0.15">
      <c r="C26" s="96" t="s">
        <v>26</v>
      </c>
      <c r="D26" s="97"/>
      <c r="E26" s="97"/>
      <c r="F26" s="97"/>
      <c r="G26" s="97"/>
      <c r="H26" s="97"/>
      <c r="I26" s="97"/>
      <c r="J26" s="97"/>
      <c r="K26" s="97"/>
      <c r="L26" s="97"/>
      <c r="M26" s="98"/>
      <c r="N26" s="105">
        <f>K61+Y61+AM61</f>
        <v>6.8999999999999995</v>
      </c>
      <c r="O26" s="105"/>
      <c r="P26" s="105"/>
      <c r="Q26" s="105"/>
      <c r="R26" s="105"/>
      <c r="S26" s="105"/>
      <c r="T26" s="105"/>
      <c r="U26" s="105"/>
      <c r="V26" s="105"/>
      <c r="W26" s="105"/>
      <c r="X26" s="105"/>
      <c r="Y26" s="105"/>
      <c r="Z26" s="105"/>
      <c r="AA26" s="105"/>
      <c r="AB26" s="105"/>
      <c r="AC26" s="105"/>
      <c r="AD26" s="105"/>
      <c r="AE26" s="105"/>
      <c r="AF26" s="105"/>
      <c r="AG26" s="105"/>
      <c r="AH26" s="105"/>
      <c r="AI26" s="106"/>
      <c r="AJ26" s="111" t="s">
        <v>31</v>
      </c>
      <c r="AK26" s="111"/>
      <c r="AL26" s="111"/>
      <c r="AM26" s="111"/>
      <c r="AN26" s="111"/>
      <c r="AO26" s="111"/>
      <c r="AP26" s="111"/>
      <c r="AQ26" s="111"/>
      <c r="AR26" s="111"/>
      <c r="AS26" s="3"/>
      <c r="AT26" s="2"/>
      <c r="AU26" s="19"/>
      <c r="AV26" s="13"/>
      <c r="AW26" s="13"/>
      <c r="AX26" s="22"/>
    </row>
    <row r="27" spans="1:53" s="11" customFormat="1" ht="18.75" customHeight="1" x14ac:dyDescent="0.15">
      <c r="C27" s="99"/>
      <c r="D27" s="100"/>
      <c r="E27" s="100"/>
      <c r="F27" s="100"/>
      <c r="G27" s="100"/>
      <c r="H27" s="100"/>
      <c r="I27" s="100"/>
      <c r="J27" s="100"/>
      <c r="K27" s="100"/>
      <c r="L27" s="100"/>
      <c r="M27" s="101"/>
      <c r="N27" s="107"/>
      <c r="O27" s="107"/>
      <c r="P27" s="107"/>
      <c r="Q27" s="107"/>
      <c r="R27" s="107"/>
      <c r="S27" s="107"/>
      <c r="T27" s="107"/>
      <c r="U27" s="107"/>
      <c r="V27" s="107"/>
      <c r="W27" s="107"/>
      <c r="X27" s="107"/>
      <c r="Y27" s="107"/>
      <c r="Z27" s="107"/>
      <c r="AA27" s="107"/>
      <c r="AB27" s="107"/>
      <c r="AC27" s="107"/>
      <c r="AD27" s="107"/>
      <c r="AE27" s="107"/>
      <c r="AF27" s="107"/>
      <c r="AG27" s="107"/>
      <c r="AH27" s="107"/>
      <c r="AI27" s="108"/>
      <c r="AJ27" s="111"/>
      <c r="AK27" s="111"/>
      <c r="AL27" s="111"/>
      <c r="AM27" s="111"/>
      <c r="AN27" s="111"/>
      <c r="AO27" s="111"/>
      <c r="AP27" s="111"/>
      <c r="AQ27" s="111"/>
      <c r="AR27" s="111"/>
      <c r="AS27" s="3"/>
      <c r="AT27" s="2"/>
      <c r="AU27" s="19"/>
      <c r="AV27" s="13"/>
      <c r="AW27" s="13"/>
      <c r="AX27" s="22"/>
    </row>
    <row r="28" spans="1:53" s="11" customFormat="1" ht="18.75" customHeight="1" x14ac:dyDescent="0.15">
      <c r="C28" s="99"/>
      <c r="D28" s="100"/>
      <c r="E28" s="100"/>
      <c r="F28" s="100"/>
      <c r="G28" s="100"/>
      <c r="H28" s="100"/>
      <c r="I28" s="100"/>
      <c r="J28" s="100"/>
      <c r="K28" s="100"/>
      <c r="L28" s="100"/>
      <c r="M28" s="101"/>
      <c r="N28" s="107"/>
      <c r="O28" s="107"/>
      <c r="P28" s="107"/>
      <c r="Q28" s="107"/>
      <c r="R28" s="107"/>
      <c r="S28" s="107"/>
      <c r="T28" s="107"/>
      <c r="U28" s="107"/>
      <c r="V28" s="107"/>
      <c r="W28" s="107"/>
      <c r="X28" s="107"/>
      <c r="Y28" s="107"/>
      <c r="Z28" s="107"/>
      <c r="AA28" s="107"/>
      <c r="AB28" s="107"/>
      <c r="AC28" s="107"/>
      <c r="AD28" s="107"/>
      <c r="AE28" s="107"/>
      <c r="AF28" s="107"/>
      <c r="AG28" s="107"/>
      <c r="AH28" s="107"/>
      <c r="AI28" s="108"/>
      <c r="AJ28" s="111"/>
      <c r="AK28" s="111"/>
      <c r="AL28" s="111"/>
      <c r="AM28" s="111"/>
      <c r="AN28" s="111"/>
      <c r="AO28" s="111"/>
      <c r="AP28" s="111"/>
      <c r="AQ28" s="111"/>
      <c r="AR28" s="111"/>
      <c r="AS28" s="3"/>
      <c r="AT28" s="2"/>
      <c r="AU28" s="19"/>
      <c r="AV28" s="13"/>
      <c r="AW28" s="13"/>
      <c r="AX28" s="22"/>
    </row>
    <row r="29" spans="1:53" s="11" customFormat="1" ht="18.75" customHeight="1" thickBot="1" x14ac:dyDescent="0.2">
      <c r="C29" s="102"/>
      <c r="D29" s="103"/>
      <c r="E29" s="103"/>
      <c r="F29" s="103"/>
      <c r="G29" s="103"/>
      <c r="H29" s="103"/>
      <c r="I29" s="103"/>
      <c r="J29" s="103"/>
      <c r="K29" s="103"/>
      <c r="L29" s="103"/>
      <c r="M29" s="104"/>
      <c r="N29" s="109"/>
      <c r="O29" s="109"/>
      <c r="P29" s="109"/>
      <c r="Q29" s="109"/>
      <c r="R29" s="109"/>
      <c r="S29" s="109"/>
      <c r="T29" s="109"/>
      <c r="U29" s="109"/>
      <c r="V29" s="109"/>
      <c r="W29" s="109"/>
      <c r="X29" s="109"/>
      <c r="Y29" s="109"/>
      <c r="Z29" s="109"/>
      <c r="AA29" s="109"/>
      <c r="AB29" s="109"/>
      <c r="AC29" s="109"/>
      <c r="AD29" s="109"/>
      <c r="AE29" s="109"/>
      <c r="AF29" s="109"/>
      <c r="AG29" s="109"/>
      <c r="AH29" s="109"/>
      <c r="AI29" s="110"/>
      <c r="AJ29" s="111"/>
      <c r="AK29" s="111"/>
      <c r="AL29" s="111"/>
      <c r="AM29" s="111"/>
      <c r="AN29" s="111"/>
      <c r="AO29" s="111"/>
      <c r="AP29" s="111"/>
      <c r="AQ29" s="111"/>
      <c r="AR29" s="111"/>
      <c r="AS29" s="3"/>
      <c r="AT29" s="2"/>
      <c r="AU29" s="19"/>
      <c r="AV29" s="13"/>
      <c r="AW29" s="13"/>
      <c r="AX29" s="22"/>
    </row>
    <row r="30" spans="1:53" s="2" customFormat="1" ht="24.95" customHeight="1" thickBot="1" x14ac:dyDescent="0.2">
      <c r="A30" s="11"/>
      <c r="B30" s="11"/>
      <c r="C30" s="23"/>
      <c r="D30" s="23"/>
      <c r="E30" s="23"/>
      <c r="F30" s="23"/>
      <c r="G30" s="23"/>
      <c r="H30" s="23"/>
      <c r="I30" s="23"/>
      <c r="J30" s="23"/>
      <c r="K30" s="23"/>
      <c r="L30" s="23"/>
      <c r="M30" s="23"/>
      <c r="N30" s="24"/>
      <c r="O30" s="24"/>
      <c r="P30" s="24"/>
      <c r="Q30" s="24"/>
      <c r="R30" s="24"/>
      <c r="S30" s="24"/>
      <c r="T30" s="24"/>
      <c r="U30" s="24"/>
      <c r="V30" s="24"/>
      <c r="W30" s="24"/>
      <c r="X30" s="24"/>
      <c r="Y30" s="24"/>
      <c r="Z30" s="24"/>
      <c r="AA30" s="24"/>
      <c r="AB30" s="24"/>
      <c r="AC30" s="24"/>
      <c r="AD30" s="24"/>
      <c r="AE30" s="24"/>
      <c r="AF30" s="24"/>
      <c r="AG30" s="24"/>
      <c r="AH30" s="24"/>
      <c r="AI30" s="24"/>
      <c r="AJ30" s="43"/>
      <c r="AK30" s="43"/>
      <c r="AL30" s="43"/>
      <c r="AM30" s="43"/>
      <c r="AN30" s="43"/>
      <c r="AO30" s="43"/>
      <c r="AP30" s="43"/>
      <c r="AQ30" s="43"/>
      <c r="AR30" s="21"/>
      <c r="AS30" s="3"/>
      <c r="AU30" s="10"/>
      <c r="AV30" s="10"/>
      <c r="AW30" s="10"/>
    </row>
    <row r="31" spans="1:53" s="2" customFormat="1" ht="24.95" customHeight="1" x14ac:dyDescent="0.15">
      <c r="B31" s="112" t="s">
        <v>12</v>
      </c>
      <c r="C31" s="113"/>
      <c r="D31" s="113"/>
      <c r="E31" s="113"/>
      <c r="F31" s="113"/>
      <c r="G31" s="114"/>
      <c r="H31" s="112" t="s">
        <v>32</v>
      </c>
      <c r="I31" s="113"/>
      <c r="J31" s="114"/>
      <c r="K31" s="121" t="s">
        <v>34</v>
      </c>
      <c r="L31" s="122"/>
      <c r="M31" s="122"/>
      <c r="N31" s="122"/>
      <c r="O31" s="123"/>
      <c r="P31" s="112" t="s">
        <v>12</v>
      </c>
      <c r="Q31" s="113"/>
      <c r="R31" s="113"/>
      <c r="S31" s="113"/>
      <c r="T31" s="113"/>
      <c r="U31" s="113"/>
      <c r="V31" s="112" t="s">
        <v>32</v>
      </c>
      <c r="W31" s="113"/>
      <c r="X31" s="114"/>
      <c r="Y31" s="121" t="s">
        <v>34</v>
      </c>
      <c r="Z31" s="122"/>
      <c r="AA31" s="122"/>
      <c r="AB31" s="122"/>
      <c r="AC31" s="123"/>
      <c r="AD31" s="112" t="s">
        <v>12</v>
      </c>
      <c r="AE31" s="113"/>
      <c r="AF31" s="113"/>
      <c r="AG31" s="113"/>
      <c r="AH31" s="113"/>
      <c r="AI31" s="113"/>
      <c r="AJ31" s="112" t="s">
        <v>32</v>
      </c>
      <c r="AK31" s="113"/>
      <c r="AL31" s="114"/>
      <c r="AM31" s="121" t="s">
        <v>34</v>
      </c>
      <c r="AN31" s="122"/>
      <c r="AO31" s="122"/>
      <c r="AP31" s="122"/>
      <c r="AQ31" s="123"/>
    </row>
    <row r="32" spans="1:53" s="2" customFormat="1" ht="30" customHeight="1" x14ac:dyDescent="0.15">
      <c r="B32" s="115"/>
      <c r="C32" s="116"/>
      <c r="D32" s="116"/>
      <c r="E32" s="116"/>
      <c r="F32" s="116"/>
      <c r="G32" s="117"/>
      <c r="H32" s="115"/>
      <c r="I32" s="116"/>
      <c r="J32" s="117"/>
      <c r="K32" s="124"/>
      <c r="L32" s="125"/>
      <c r="M32" s="125"/>
      <c r="N32" s="125"/>
      <c r="O32" s="126"/>
      <c r="P32" s="115"/>
      <c r="Q32" s="116"/>
      <c r="R32" s="116"/>
      <c r="S32" s="116"/>
      <c r="T32" s="116"/>
      <c r="U32" s="116"/>
      <c r="V32" s="115"/>
      <c r="W32" s="116"/>
      <c r="X32" s="117"/>
      <c r="Y32" s="124"/>
      <c r="Z32" s="125"/>
      <c r="AA32" s="125"/>
      <c r="AB32" s="125"/>
      <c r="AC32" s="126"/>
      <c r="AD32" s="115"/>
      <c r="AE32" s="116"/>
      <c r="AF32" s="116"/>
      <c r="AG32" s="116"/>
      <c r="AH32" s="116"/>
      <c r="AI32" s="116"/>
      <c r="AJ32" s="115"/>
      <c r="AK32" s="116"/>
      <c r="AL32" s="117"/>
      <c r="AM32" s="124"/>
      <c r="AN32" s="125"/>
      <c r="AO32" s="125"/>
      <c r="AP32" s="125"/>
      <c r="AQ32" s="126"/>
    </row>
    <row r="33" spans="2:50" s="2" customFormat="1" ht="19.5" customHeight="1" x14ac:dyDescent="0.15">
      <c r="B33" s="115"/>
      <c r="C33" s="116"/>
      <c r="D33" s="116"/>
      <c r="E33" s="116"/>
      <c r="F33" s="116"/>
      <c r="G33" s="117"/>
      <c r="H33" s="115"/>
      <c r="I33" s="116"/>
      <c r="J33" s="117"/>
      <c r="K33" s="124"/>
      <c r="L33" s="125"/>
      <c r="M33" s="125"/>
      <c r="N33" s="125"/>
      <c r="O33" s="126"/>
      <c r="P33" s="115"/>
      <c r="Q33" s="116"/>
      <c r="R33" s="116"/>
      <c r="S33" s="116"/>
      <c r="T33" s="116"/>
      <c r="U33" s="116"/>
      <c r="V33" s="115"/>
      <c r="W33" s="116"/>
      <c r="X33" s="117"/>
      <c r="Y33" s="124"/>
      <c r="Z33" s="125"/>
      <c r="AA33" s="125"/>
      <c r="AB33" s="125"/>
      <c r="AC33" s="126"/>
      <c r="AD33" s="115"/>
      <c r="AE33" s="116"/>
      <c r="AF33" s="116"/>
      <c r="AG33" s="116"/>
      <c r="AH33" s="116"/>
      <c r="AI33" s="116"/>
      <c r="AJ33" s="115"/>
      <c r="AK33" s="116"/>
      <c r="AL33" s="117"/>
      <c r="AM33" s="124"/>
      <c r="AN33" s="125"/>
      <c r="AO33" s="125"/>
      <c r="AP33" s="125"/>
      <c r="AQ33" s="126"/>
    </row>
    <row r="34" spans="2:50" s="2" customFormat="1" ht="10.9" customHeight="1" x14ac:dyDescent="0.15">
      <c r="B34" s="115"/>
      <c r="C34" s="116"/>
      <c r="D34" s="116"/>
      <c r="E34" s="116"/>
      <c r="F34" s="116"/>
      <c r="G34" s="117"/>
      <c r="H34" s="115"/>
      <c r="I34" s="116"/>
      <c r="J34" s="117"/>
      <c r="K34" s="124"/>
      <c r="L34" s="125"/>
      <c r="M34" s="125"/>
      <c r="N34" s="125"/>
      <c r="O34" s="126"/>
      <c r="P34" s="115"/>
      <c r="Q34" s="116"/>
      <c r="R34" s="116"/>
      <c r="S34" s="116"/>
      <c r="T34" s="116"/>
      <c r="U34" s="116"/>
      <c r="V34" s="115"/>
      <c r="W34" s="116"/>
      <c r="X34" s="117"/>
      <c r="Y34" s="124"/>
      <c r="Z34" s="125"/>
      <c r="AA34" s="125"/>
      <c r="AB34" s="125"/>
      <c r="AC34" s="126"/>
      <c r="AD34" s="115"/>
      <c r="AE34" s="116"/>
      <c r="AF34" s="116"/>
      <c r="AG34" s="116"/>
      <c r="AH34" s="116"/>
      <c r="AI34" s="116"/>
      <c r="AJ34" s="115"/>
      <c r="AK34" s="116"/>
      <c r="AL34" s="117"/>
      <c r="AM34" s="124"/>
      <c r="AN34" s="125"/>
      <c r="AO34" s="125"/>
      <c r="AP34" s="125"/>
      <c r="AQ34" s="126"/>
    </row>
    <row r="35" spans="2:50" s="2" customFormat="1" ht="10.9" customHeight="1" x14ac:dyDescent="0.15">
      <c r="B35" s="118"/>
      <c r="C35" s="119"/>
      <c r="D35" s="119"/>
      <c r="E35" s="119"/>
      <c r="F35" s="119"/>
      <c r="G35" s="120"/>
      <c r="H35" s="118"/>
      <c r="I35" s="119"/>
      <c r="J35" s="120"/>
      <c r="K35" s="127"/>
      <c r="L35" s="128"/>
      <c r="M35" s="128"/>
      <c r="N35" s="128"/>
      <c r="O35" s="129"/>
      <c r="P35" s="118"/>
      <c r="Q35" s="119"/>
      <c r="R35" s="119"/>
      <c r="S35" s="119"/>
      <c r="T35" s="119"/>
      <c r="U35" s="119"/>
      <c r="V35" s="118"/>
      <c r="W35" s="119"/>
      <c r="X35" s="120"/>
      <c r="Y35" s="127"/>
      <c r="Z35" s="128"/>
      <c r="AA35" s="128"/>
      <c r="AB35" s="128"/>
      <c r="AC35" s="129"/>
      <c r="AD35" s="118"/>
      <c r="AE35" s="119"/>
      <c r="AF35" s="119"/>
      <c r="AG35" s="119"/>
      <c r="AH35" s="119"/>
      <c r="AI35" s="119"/>
      <c r="AJ35" s="118"/>
      <c r="AK35" s="119"/>
      <c r="AL35" s="120"/>
      <c r="AM35" s="127"/>
      <c r="AN35" s="128"/>
      <c r="AO35" s="128"/>
      <c r="AP35" s="128"/>
      <c r="AQ35" s="129"/>
    </row>
    <row r="36" spans="2:50" s="2" customFormat="1" ht="10.9" customHeight="1" x14ac:dyDescent="0.15">
      <c r="B36" s="84">
        <v>9</v>
      </c>
      <c r="C36" s="85" t="s">
        <v>1</v>
      </c>
      <c r="D36" s="52">
        <v>13</v>
      </c>
      <c r="E36" s="52" t="s">
        <v>0</v>
      </c>
      <c r="F36" s="55" t="s">
        <v>37</v>
      </c>
      <c r="G36" s="56"/>
      <c r="H36" s="61" t="s">
        <v>42</v>
      </c>
      <c r="I36" s="62"/>
      <c r="J36" s="63"/>
      <c r="K36" s="70">
        <f>ROUNDUP('記載例(ｽｸﾘｰﾝ)'!AD11,1)</f>
        <v>0.4</v>
      </c>
      <c r="L36" s="71"/>
      <c r="M36" s="71"/>
      <c r="N36" s="71"/>
      <c r="O36" s="72"/>
      <c r="P36" s="79">
        <v>9</v>
      </c>
      <c r="Q36" s="86" t="s">
        <v>1</v>
      </c>
      <c r="R36" s="53">
        <v>19</v>
      </c>
      <c r="S36" s="53" t="s">
        <v>0</v>
      </c>
      <c r="T36" s="55" t="s">
        <v>0</v>
      </c>
      <c r="U36" s="56"/>
      <c r="V36" s="61" t="s">
        <v>42</v>
      </c>
      <c r="W36" s="62"/>
      <c r="X36" s="63"/>
      <c r="Y36" s="70">
        <f>ROUNDUP('記載例(ｽｸﾘｰﾝ)'!AD35,1)</f>
        <v>0.4</v>
      </c>
      <c r="Z36" s="71"/>
      <c r="AA36" s="71"/>
      <c r="AB36" s="71"/>
      <c r="AC36" s="72"/>
      <c r="AD36" s="79">
        <v>9</v>
      </c>
      <c r="AE36" s="86" t="s">
        <v>1</v>
      </c>
      <c r="AF36" s="53">
        <v>25</v>
      </c>
      <c r="AG36" s="53" t="s">
        <v>0</v>
      </c>
      <c r="AH36" s="55" t="s">
        <v>44</v>
      </c>
      <c r="AI36" s="56"/>
      <c r="AJ36" s="61" t="s">
        <v>42</v>
      </c>
      <c r="AK36" s="62"/>
      <c r="AL36" s="63"/>
      <c r="AM36" s="70">
        <f>ROUNDUP('記載例(ｽｸﾘｰﾝ)'!AD59,1)</f>
        <v>0.4</v>
      </c>
      <c r="AN36" s="71"/>
      <c r="AO36" s="71"/>
      <c r="AP36" s="71"/>
      <c r="AQ36" s="72"/>
      <c r="AW36" s="41"/>
      <c r="AX36" s="42"/>
    </row>
    <row r="37" spans="2:50" s="2" customFormat="1" ht="10.9" customHeight="1" x14ac:dyDescent="0.15">
      <c r="B37" s="79"/>
      <c r="C37" s="86"/>
      <c r="D37" s="53"/>
      <c r="E37" s="53"/>
      <c r="F37" s="57"/>
      <c r="G37" s="58"/>
      <c r="H37" s="64"/>
      <c r="I37" s="65"/>
      <c r="J37" s="66"/>
      <c r="K37" s="73"/>
      <c r="L37" s="74"/>
      <c r="M37" s="74"/>
      <c r="N37" s="74"/>
      <c r="O37" s="75"/>
      <c r="P37" s="79"/>
      <c r="Q37" s="86"/>
      <c r="R37" s="53"/>
      <c r="S37" s="53"/>
      <c r="T37" s="57"/>
      <c r="U37" s="58"/>
      <c r="V37" s="64"/>
      <c r="W37" s="65"/>
      <c r="X37" s="66"/>
      <c r="Y37" s="73"/>
      <c r="Z37" s="74"/>
      <c r="AA37" s="74"/>
      <c r="AB37" s="74"/>
      <c r="AC37" s="75"/>
      <c r="AD37" s="79"/>
      <c r="AE37" s="86"/>
      <c r="AF37" s="53"/>
      <c r="AG37" s="53"/>
      <c r="AH37" s="57"/>
      <c r="AI37" s="58"/>
      <c r="AJ37" s="64"/>
      <c r="AK37" s="65"/>
      <c r="AL37" s="66"/>
      <c r="AM37" s="73"/>
      <c r="AN37" s="74"/>
      <c r="AO37" s="74"/>
      <c r="AP37" s="74"/>
      <c r="AQ37" s="75"/>
      <c r="AW37" s="41"/>
      <c r="AX37" s="42"/>
    </row>
    <row r="38" spans="2:50" s="2" customFormat="1" ht="10.9" customHeight="1" x14ac:dyDescent="0.15">
      <c r="B38" s="79"/>
      <c r="C38" s="86"/>
      <c r="D38" s="53"/>
      <c r="E38" s="53"/>
      <c r="F38" s="57"/>
      <c r="G38" s="58"/>
      <c r="H38" s="64"/>
      <c r="I38" s="65"/>
      <c r="J38" s="66"/>
      <c r="K38" s="73"/>
      <c r="L38" s="74"/>
      <c r="M38" s="74"/>
      <c r="N38" s="74"/>
      <c r="O38" s="75"/>
      <c r="P38" s="79"/>
      <c r="Q38" s="86"/>
      <c r="R38" s="53"/>
      <c r="S38" s="53"/>
      <c r="T38" s="57"/>
      <c r="U38" s="58"/>
      <c r="V38" s="64"/>
      <c r="W38" s="65"/>
      <c r="X38" s="66"/>
      <c r="Y38" s="73"/>
      <c r="Z38" s="74"/>
      <c r="AA38" s="74"/>
      <c r="AB38" s="74"/>
      <c r="AC38" s="75"/>
      <c r="AD38" s="79"/>
      <c r="AE38" s="86"/>
      <c r="AF38" s="53"/>
      <c r="AG38" s="53"/>
      <c r="AH38" s="57"/>
      <c r="AI38" s="58"/>
      <c r="AJ38" s="64"/>
      <c r="AK38" s="65"/>
      <c r="AL38" s="66"/>
      <c r="AM38" s="73"/>
      <c r="AN38" s="74"/>
      <c r="AO38" s="74"/>
      <c r="AP38" s="74"/>
      <c r="AQ38" s="75"/>
      <c r="AW38" s="41"/>
      <c r="AX38" s="42"/>
    </row>
    <row r="39" spans="2:50" s="2" customFormat="1" ht="10.9" customHeight="1" x14ac:dyDescent="0.15">
      <c r="B39" s="88"/>
      <c r="C39" s="89"/>
      <c r="D39" s="90"/>
      <c r="E39" s="90"/>
      <c r="F39" s="91"/>
      <c r="G39" s="92"/>
      <c r="H39" s="93"/>
      <c r="I39" s="94"/>
      <c r="J39" s="95"/>
      <c r="K39" s="81"/>
      <c r="L39" s="82"/>
      <c r="M39" s="82"/>
      <c r="N39" s="82"/>
      <c r="O39" s="83"/>
      <c r="P39" s="88"/>
      <c r="Q39" s="89"/>
      <c r="R39" s="90"/>
      <c r="S39" s="90"/>
      <c r="T39" s="91"/>
      <c r="U39" s="92"/>
      <c r="V39" s="93"/>
      <c r="W39" s="94"/>
      <c r="X39" s="95"/>
      <c r="Y39" s="81"/>
      <c r="Z39" s="82"/>
      <c r="AA39" s="82"/>
      <c r="AB39" s="82"/>
      <c r="AC39" s="83"/>
      <c r="AD39" s="88"/>
      <c r="AE39" s="89"/>
      <c r="AF39" s="90"/>
      <c r="AG39" s="90"/>
      <c r="AH39" s="91"/>
      <c r="AI39" s="92"/>
      <c r="AJ39" s="93"/>
      <c r="AK39" s="94"/>
      <c r="AL39" s="95"/>
      <c r="AM39" s="81"/>
      <c r="AN39" s="82"/>
      <c r="AO39" s="82"/>
      <c r="AP39" s="82"/>
      <c r="AQ39" s="83"/>
      <c r="AW39" s="41"/>
      <c r="AX39" s="42"/>
    </row>
    <row r="40" spans="2:50" s="2" customFormat="1" ht="10.9" customHeight="1" x14ac:dyDescent="0.15">
      <c r="B40" s="84">
        <v>9</v>
      </c>
      <c r="C40" s="85" t="s">
        <v>1</v>
      </c>
      <c r="D40" s="53">
        <v>14</v>
      </c>
      <c r="E40" s="52" t="s">
        <v>0</v>
      </c>
      <c r="F40" s="55" t="s">
        <v>6</v>
      </c>
      <c r="G40" s="56"/>
      <c r="H40" s="61" t="s">
        <v>42</v>
      </c>
      <c r="I40" s="62"/>
      <c r="J40" s="63"/>
      <c r="K40" s="70">
        <f>ROUNDUP('記載例(ｽｸﾘｰﾝ)'!AD15,1)</f>
        <v>0.7</v>
      </c>
      <c r="L40" s="71"/>
      <c r="M40" s="71"/>
      <c r="N40" s="71"/>
      <c r="O40" s="72"/>
      <c r="P40" s="79">
        <v>9</v>
      </c>
      <c r="Q40" s="85" t="s">
        <v>1</v>
      </c>
      <c r="R40" s="53">
        <v>20</v>
      </c>
      <c r="S40" s="52" t="s">
        <v>0</v>
      </c>
      <c r="T40" s="55" t="s">
        <v>7</v>
      </c>
      <c r="U40" s="56"/>
      <c r="V40" s="61" t="s">
        <v>42</v>
      </c>
      <c r="W40" s="62"/>
      <c r="X40" s="63"/>
      <c r="Y40" s="70">
        <f>ROUNDUP('記載例(ｽｸﾘｰﾝ)'!AD39,1)</f>
        <v>0.7</v>
      </c>
      <c r="Z40" s="71"/>
      <c r="AA40" s="71"/>
      <c r="AB40" s="71"/>
      <c r="AC40" s="72"/>
      <c r="AD40" s="79">
        <v>9</v>
      </c>
      <c r="AE40" s="85" t="s">
        <v>1</v>
      </c>
      <c r="AF40" s="52">
        <v>26</v>
      </c>
      <c r="AG40" s="52" t="s">
        <v>0</v>
      </c>
      <c r="AH40" s="55" t="s">
        <v>0</v>
      </c>
      <c r="AI40" s="56"/>
      <c r="AJ40" s="61" t="s">
        <v>42</v>
      </c>
      <c r="AK40" s="62"/>
      <c r="AL40" s="63"/>
      <c r="AM40" s="70">
        <f>ROUNDUP('記載例(ｽｸﾘｰﾝ)'!AD63,1)</f>
        <v>0.7</v>
      </c>
      <c r="AN40" s="71"/>
      <c r="AO40" s="71"/>
      <c r="AP40" s="71"/>
      <c r="AQ40" s="72"/>
      <c r="AW40" s="41"/>
      <c r="AX40" s="42"/>
    </row>
    <row r="41" spans="2:50" s="2" customFormat="1" ht="10.9" customHeight="1" x14ac:dyDescent="0.15">
      <c r="B41" s="79"/>
      <c r="C41" s="86"/>
      <c r="D41" s="53"/>
      <c r="E41" s="53"/>
      <c r="F41" s="57"/>
      <c r="G41" s="58"/>
      <c r="H41" s="64"/>
      <c r="I41" s="65"/>
      <c r="J41" s="66"/>
      <c r="K41" s="73"/>
      <c r="L41" s="74"/>
      <c r="M41" s="74"/>
      <c r="N41" s="74"/>
      <c r="O41" s="75"/>
      <c r="P41" s="79"/>
      <c r="Q41" s="86"/>
      <c r="R41" s="53"/>
      <c r="S41" s="53"/>
      <c r="T41" s="57"/>
      <c r="U41" s="58"/>
      <c r="V41" s="64"/>
      <c r="W41" s="65"/>
      <c r="X41" s="66"/>
      <c r="Y41" s="73"/>
      <c r="Z41" s="74"/>
      <c r="AA41" s="74"/>
      <c r="AB41" s="74"/>
      <c r="AC41" s="75"/>
      <c r="AD41" s="79"/>
      <c r="AE41" s="86"/>
      <c r="AF41" s="53"/>
      <c r="AG41" s="53"/>
      <c r="AH41" s="57"/>
      <c r="AI41" s="58"/>
      <c r="AJ41" s="64"/>
      <c r="AK41" s="65"/>
      <c r="AL41" s="66"/>
      <c r="AM41" s="73"/>
      <c r="AN41" s="74"/>
      <c r="AO41" s="74"/>
      <c r="AP41" s="74"/>
      <c r="AQ41" s="75"/>
      <c r="AW41" s="41"/>
      <c r="AX41" s="42"/>
    </row>
    <row r="42" spans="2:50" s="2" customFormat="1" ht="10.9" customHeight="1" x14ac:dyDescent="0.15">
      <c r="B42" s="79"/>
      <c r="C42" s="86"/>
      <c r="D42" s="53"/>
      <c r="E42" s="53"/>
      <c r="F42" s="57"/>
      <c r="G42" s="58"/>
      <c r="H42" s="64"/>
      <c r="I42" s="65"/>
      <c r="J42" s="66"/>
      <c r="K42" s="73"/>
      <c r="L42" s="74"/>
      <c r="M42" s="74"/>
      <c r="N42" s="74"/>
      <c r="O42" s="75"/>
      <c r="P42" s="79"/>
      <c r="Q42" s="86"/>
      <c r="R42" s="53"/>
      <c r="S42" s="53"/>
      <c r="T42" s="57"/>
      <c r="U42" s="58"/>
      <c r="V42" s="64"/>
      <c r="W42" s="65"/>
      <c r="X42" s="66"/>
      <c r="Y42" s="73"/>
      <c r="Z42" s="74"/>
      <c r="AA42" s="74"/>
      <c r="AB42" s="74"/>
      <c r="AC42" s="75"/>
      <c r="AD42" s="79"/>
      <c r="AE42" s="86"/>
      <c r="AF42" s="53"/>
      <c r="AG42" s="53"/>
      <c r="AH42" s="57"/>
      <c r="AI42" s="58"/>
      <c r="AJ42" s="64"/>
      <c r="AK42" s="65"/>
      <c r="AL42" s="66"/>
      <c r="AM42" s="73"/>
      <c r="AN42" s="74"/>
      <c r="AO42" s="74"/>
      <c r="AP42" s="74"/>
      <c r="AQ42" s="75"/>
      <c r="AW42" s="41"/>
      <c r="AX42" s="42"/>
    </row>
    <row r="43" spans="2:50" s="2" customFormat="1" ht="10.9" customHeight="1" x14ac:dyDescent="0.15">
      <c r="B43" s="88"/>
      <c r="C43" s="89"/>
      <c r="D43" s="90"/>
      <c r="E43" s="90"/>
      <c r="F43" s="91"/>
      <c r="G43" s="92"/>
      <c r="H43" s="93"/>
      <c r="I43" s="94"/>
      <c r="J43" s="95"/>
      <c r="K43" s="81"/>
      <c r="L43" s="82"/>
      <c r="M43" s="82"/>
      <c r="N43" s="82"/>
      <c r="O43" s="83"/>
      <c r="P43" s="88"/>
      <c r="Q43" s="89"/>
      <c r="R43" s="90"/>
      <c r="S43" s="90"/>
      <c r="T43" s="91"/>
      <c r="U43" s="92"/>
      <c r="V43" s="93"/>
      <c r="W43" s="94"/>
      <c r="X43" s="95"/>
      <c r="Y43" s="81"/>
      <c r="Z43" s="82"/>
      <c r="AA43" s="82"/>
      <c r="AB43" s="82"/>
      <c r="AC43" s="83"/>
      <c r="AD43" s="88"/>
      <c r="AE43" s="89"/>
      <c r="AF43" s="90"/>
      <c r="AG43" s="90"/>
      <c r="AH43" s="91"/>
      <c r="AI43" s="92"/>
      <c r="AJ43" s="93"/>
      <c r="AK43" s="94"/>
      <c r="AL43" s="95"/>
      <c r="AM43" s="81"/>
      <c r="AN43" s="82"/>
      <c r="AO43" s="82"/>
      <c r="AP43" s="82"/>
      <c r="AQ43" s="83"/>
      <c r="AW43" s="41"/>
      <c r="AX43" s="42"/>
    </row>
    <row r="44" spans="2:50" s="2" customFormat="1" ht="10.9" customHeight="1" x14ac:dyDescent="0.15">
      <c r="B44" s="84">
        <v>9</v>
      </c>
      <c r="C44" s="85" t="s">
        <v>1</v>
      </c>
      <c r="D44" s="53">
        <v>15</v>
      </c>
      <c r="E44" s="52" t="s">
        <v>0</v>
      </c>
      <c r="F44" s="55" t="s">
        <v>5</v>
      </c>
      <c r="G44" s="56"/>
      <c r="H44" s="61" t="s">
        <v>42</v>
      </c>
      <c r="I44" s="62"/>
      <c r="J44" s="63"/>
      <c r="K44" s="70">
        <f>ROUNDUP('記載例(ｽｸﾘｰﾝ)'!AD19,1)</f>
        <v>0</v>
      </c>
      <c r="L44" s="71"/>
      <c r="M44" s="71"/>
      <c r="N44" s="71"/>
      <c r="O44" s="72"/>
      <c r="P44" s="79">
        <v>9</v>
      </c>
      <c r="Q44" s="85" t="s">
        <v>1</v>
      </c>
      <c r="R44" s="53">
        <v>21</v>
      </c>
      <c r="S44" s="52" t="s">
        <v>0</v>
      </c>
      <c r="T44" s="55" t="s">
        <v>6</v>
      </c>
      <c r="U44" s="56"/>
      <c r="V44" s="61" t="s">
        <v>42</v>
      </c>
      <c r="W44" s="62"/>
      <c r="X44" s="63"/>
      <c r="Y44" s="70">
        <f>ROUNDUP('記載例(ｽｸﾘｰﾝ)'!AD43,1)</f>
        <v>0</v>
      </c>
      <c r="Z44" s="71"/>
      <c r="AA44" s="71"/>
      <c r="AB44" s="71"/>
      <c r="AC44" s="72"/>
      <c r="AD44" s="79">
        <v>9</v>
      </c>
      <c r="AE44" s="85" t="s">
        <v>1</v>
      </c>
      <c r="AF44" s="53">
        <v>27</v>
      </c>
      <c r="AG44" s="52" t="s">
        <v>0</v>
      </c>
      <c r="AH44" s="55" t="s">
        <v>7</v>
      </c>
      <c r="AI44" s="56"/>
      <c r="AJ44" s="61" t="s">
        <v>42</v>
      </c>
      <c r="AK44" s="62"/>
      <c r="AL44" s="63"/>
      <c r="AM44" s="70">
        <f>ROUNDUP('記載例(ｽｸﾘｰﾝ)'!AD67,1)</f>
        <v>0</v>
      </c>
      <c r="AN44" s="71"/>
      <c r="AO44" s="71"/>
      <c r="AP44" s="71"/>
      <c r="AQ44" s="72"/>
      <c r="AW44" s="41"/>
      <c r="AX44" s="42"/>
    </row>
    <row r="45" spans="2:50" s="2" customFormat="1" ht="10.9" customHeight="1" x14ac:dyDescent="0.15">
      <c r="B45" s="79"/>
      <c r="C45" s="86"/>
      <c r="D45" s="53"/>
      <c r="E45" s="53"/>
      <c r="F45" s="57"/>
      <c r="G45" s="58"/>
      <c r="H45" s="64"/>
      <c r="I45" s="65"/>
      <c r="J45" s="66"/>
      <c r="K45" s="73"/>
      <c r="L45" s="74"/>
      <c r="M45" s="74"/>
      <c r="N45" s="74"/>
      <c r="O45" s="75"/>
      <c r="P45" s="79"/>
      <c r="Q45" s="86"/>
      <c r="R45" s="53"/>
      <c r="S45" s="53"/>
      <c r="T45" s="57"/>
      <c r="U45" s="58"/>
      <c r="V45" s="64"/>
      <c r="W45" s="65"/>
      <c r="X45" s="66"/>
      <c r="Y45" s="73"/>
      <c r="Z45" s="74"/>
      <c r="AA45" s="74"/>
      <c r="AB45" s="74"/>
      <c r="AC45" s="75"/>
      <c r="AD45" s="79"/>
      <c r="AE45" s="86"/>
      <c r="AF45" s="53"/>
      <c r="AG45" s="53"/>
      <c r="AH45" s="57"/>
      <c r="AI45" s="58"/>
      <c r="AJ45" s="64"/>
      <c r="AK45" s="65"/>
      <c r="AL45" s="66"/>
      <c r="AM45" s="73"/>
      <c r="AN45" s="74"/>
      <c r="AO45" s="74"/>
      <c r="AP45" s="74"/>
      <c r="AQ45" s="75"/>
      <c r="AW45" s="41"/>
      <c r="AX45" s="42"/>
    </row>
    <row r="46" spans="2:50" s="2" customFormat="1" ht="10.9" customHeight="1" x14ac:dyDescent="0.15">
      <c r="B46" s="79"/>
      <c r="C46" s="86"/>
      <c r="D46" s="53"/>
      <c r="E46" s="53"/>
      <c r="F46" s="57"/>
      <c r="G46" s="58"/>
      <c r="H46" s="64"/>
      <c r="I46" s="65"/>
      <c r="J46" s="66"/>
      <c r="K46" s="73"/>
      <c r="L46" s="74"/>
      <c r="M46" s="74"/>
      <c r="N46" s="74"/>
      <c r="O46" s="75"/>
      <c r="P46" s="79"/>
      <c r="Q46" s="86"/>
      <c r="R46" s="53"/>
      <c r="S46" s="53"/>
      <c r="T46" s="57"/>
      <c r="U46" s="58"/>
      <c r="V46" s="64"/>
      <c r="W46" s="65"/>
      <c r="X46" s="66"/>
      <c r="Y46" s="73"/>
      <c r="Z46" s="74"/>
      <c r="AA46" s="74"/>
      <c r="AB46" s="74"/>
      <c r="AC46" s="75"/>
      <c r="AD46" s="79"/>
      <c r="AE46" s="86"/>
      <c r="AF46" s="53"/>
      <c r="AG46" s="53"/>
      <c r="AH46" s="57"/>
      <c r="AI46" s="58"/>
      <c r="AJ46" s="64"/>
      <c r="AK46" s="65"/>
      <c r="AL46" s="66"/>
      <c r="AM46" s="73"/>
      <c r="AN46" s="74"/>
      <c r="AO46" s="74"/>
      <c r="AP46" s="74"/>
      <c r="AQ46" s="75"/>
      <c r="AW46" s="41"/>
      <c r="AX46" s="42"/>
    </row>
    <row r="47" spans="2:50" s="2" customFormat="1" ht="10.9" customHeight="1" x14ac:dyDescent="0.15">
      <c r="B47" s="88"/>
      <c r="C47" s="89"/>
      <c r="D47" s="90"/>
      <c r="E47" s="90"/>
      <c r="F47" s="91"/>
      <c r="G47" s="92"/>
      <c r="H47" s="93"/>
      <c r="I47" s="94"/>
      <c r="J47" s="95"/>
      <c r="K47" s="81"/>
      <c r="L47" s="82"/>
      <c r="M47" s="82"/>
      <c r="N47" s="82"/>
      <c r="O47" s="83"/>
      <c r="P47" s="88"/>
      <c r="Q47" s="89"/>
      <c r="R47" s="90"/>
      <c r="S47" s="90"/>
      <c r="T47" s="91"/>
      <c r="U47" s="92"/>
      <c r="V47" s="93"/>
      <c r="W47" s="94"/>
      <c r="X47" s="95"/>
      <c r="Y47" s="81"/>
      <c r="Z47" s="82"/>
      <c r="AA47" s="82"/>
      <c r="AB47" s="82"/>
      <c r="AC47" s="83"/>
      <c r="AD47" s="88"/>
      <c r="AE47" s="89"/>
      <c r="AF47" s="90"/>
      <c r="AG47" s="90"/>
      <c r="AH47" s="91"/>
      <c r="AI47" s="92"/>
      <c r="AJ47" s="93"/>
      <c r="AK47" s="94"/>
      <c r="AL47" s="95"/>
      <c r="AM47" s="81"/>
      <c r="AN47" s="82"/>
      <c r="AO47" s="82"/>
      <c r="AP47" s="82"/>
      <c r="AQ47" s="83"/>
      <c r="AW47" s="41"/>
      <c r="AX47" s="42"/>
    </row>
    <row r="48" spans="2:50" s="2" customFormat="1" ht="10.9" customHeight="1" x14ac:dyDescent="0.15">
      <c r="B48" s="84">
        <v>9</v>
      </c>
      <c r="C48" s="85" t="s">
        <v>1</v>
      </c>
      <c r="D48" s="53">
        <v>16</v>
      </c>
      <c r="E48" s="52" t="s">
        <v>0</v>
      </c>
      <c r="F48" s="55" t="s">
        <v>4</v>
      </c>
      <c r="G48" s="56"/>
      <c r="H48" s="61" t="s">
        <v>42</v>
      </c>
      <c r="I48" s="62"/>
      <c r="J48" s="63"/>
      <c r="K48" s="70">
        <f>ROUNDUP('記載例(ｽｸﾘｰﾝ)'!AD23,1)</f>
        <v>0.4</v>
      </c>
      <c r="L48" s="71"/>
      <c r="M48" s="71"/>
      <c r="N48" s="71"/>
      <c r="O48" s="72"/>
      <c r="P48" s="79">
        <v>9</v>
      </c>
      <c r="Q48" s="85" t="s">
        <v>1</v>
      </c>
      <c r="R48" s="53">
        <v>22</v>
      </c>
      <c r="S48" s="52" t="s">
        <v>0</v>
      </c>
      <c r="T48" s="55" t="s">
        <v>5</v>
      </c>
      <c r="U48" s="56"/>
      <c r="V48" s="61" t="s">
        <v>42</v>
      </c>
      <c r="W48" s="62"/>
      <c r="X48" s="63"/>
      <c r="Y48" s="70">
        <f>ROUNDUP('記載例(ｽｸﾘｰﾝ)'!AD47,1)</f>
        <v>0.4</v>
      </c>
      <c r="Z48" s="71"/>
      <c r="AA48" s="71"/>
      <c r="AB48" s="71"/>
      <c r="AC48" s="72"/>
      <c r="AD48" s="79">
        <v>9</v>
      </c>
      <c r="AE48" s="85" t="s">
        <v>1</v>
      </c>
      <c r="AF48" s="53">
        <v>28</v>
      </c>
      <c r="AG48" s="52" t="s">
        <v>0</v>
      </c>
      <c r="AH48" s="55" t="s">
        <v>6</v>
      </c>
      <c r="AI48" s="56"/>
      <c r="AJ48" s="61" t="s">
        <v>42</v>
      </c>
      <c r="AK48" s="62"/>
      <c r="AL48" s="63"/>
      <c r="AM48" s="70">
        <f>ROUNDUP('記載例(ｽｸﾘｰﾝ)'!AD71,1)</f>
        <v>0.4</v>
      </c>
      <c r="AN48" s="71"/>
      <c r="AO48" s="71"/>
      <c r="AP48" s="71"/>
      <c r="AQ48" s="72"/>
      <c r="AW48" s="41"/>
      <c r="AX48" s="42"/>
    </row>
    <row r="49" spans="2:55" s="2" customFormat="1" ht="10.9" customHeight="1" x14ac:dyDescent="0.15">
      <c r="B49" s="79"/>
      <c r="C49" s="86"/>
      <c r="D49" s="53"/>
      <c r="E49" s="53"/>
      <c r="F49" s="57"/>
      <c r="G49" s="58"/>
      <c r="H49" s="64"/>
      <c r="I49" s="65"/>
      <c r="J49" s="66"/>
      <c r="K49" s="73"/>
      <c r="L49" s="74"/>
      <c r="M49" s="74"/>
      <c r="N49" s="74"/>
      <c r="O49" s="75"/>
      <c r="P49" s="79"/>
      <c r="Q49" s="86"/>
      <c r="R49" s="53"/>
      <c r="S49" s="53"/>
      <c r="T49" s="57"/>
      <c r="U49" s="58"/>
      <c r="V49" s="64"/>
      <c r="W49" s="65"/>
      <c r="X49" s="66"/>
      <c r="Y49" s="73"/>
      <c r="Z49" s="74"/>
      <c r="AA49" s="74"/>
      <c r="AB49" s="74"/>
      <c r="AC49" s="75"/>
      <c r="AD49" s="79"/>
      <c r="AE49" s="86"/>
      <c r="AF49" s="53"/>
      <c r="AG49" s="53"/>
      <c r="AH49" s="57"/>
      <c r="AI49" s="58"/>
      <c r="AJ49" s="64"/>
      <c r="AK49" s="65"/>
      <c r="AL49" s="66"/>
      <c r="AM49" s="73"/>
      <c r="AN49" s="74"/>
      <c r="AO49" s="74"/>
      <c r="AP49" s="74"/>
      <c r="AQ49" s="75"/>
      <c r="AW49" s="41"/>
      <c r="AX49" s="42"/>
    </row>
    <row r="50" spans="2:55" s="2" customFormat="1" ht="10.9" customHeight="1" x14ac:dyDescent="0.15">
      <c r="B50" s="79"/>
      <c r="C50" s="86"/>
      <c r="D50" s="53"/>
      <c r="E50" s="53"/>
      <c r="F50" s="57"/>
      <c r="G50" s="58"/>
      <c r="H50" s="64"/>
      <c r="I50" s="65"/>
      <c r="J50" s="66"/>
      <c r="K50" s="73"/>
      <c r="L50" s="74"/>
      <c r="M50" s="74"/>
      <c r="N50" s="74"/>
      <c r="O50" s="75"/>
      <c r="P50" s="79"/>
      <c r="Q50" s="86"/>
      <c r="R50" s="53"/>
      <c r="S50" s="53"/>
      <c r="T50" s="57"/>
      <c r="U50" s="58"/>
      <c r="V50" s="64"/>
      <c r="W50" s="65"/>
      <c r="X50" s="66"/>
      <c r="Y50" s="73"/>
      <c r="Z50" s="74"/>
      <c r="AA50" s="74"/>
      <c r="AB50" s="74"/>
      <c r="AC50" s="75"/>
      <c r="AD50" s="79"/>
      <c r="AE50" s="86"/>
      <c r="AF50" s="53"/>
      <c r="AG50" s="53"/>
      <c r="AH50" s="57"/>
      <c r="AI50" s="58"/>
      <c r="AJ50" s="64"/>
      <c r="AK50" s="65"/>
      <c r="AL50" s="66"/>
      <c r="AM50" s="73"/>
      <c r="AN50" s="74"/>
      <c r="AO50" s="74"/>
      <c r="AP50" s="74"/>
      <c r="AQ50" s="75"/>
      <c r="AW50" s="41"/>
      <c r="AX50" s="42"/>
    </row>
    <row r="51" spans="2:55" s="2" customFormat="1" ht="10.9" customHeight="1" x14ac:dyDescent="0.15">
      <c r="B51" s="88"/>
      <c r="C51" s="89"/>
      <c r="D51" s="90"/>
      <c r="E51" s="90"/>
      <c r="F51" s="91"/>
      <c r="G51" s="92"/>
      <c r="H51" s="93"/>
      <c r="I51" s="94"/>
      <c r="J51" s="95"/>
      <c r="K51" s="81"/>
      <c r="L51" s="82"/>
      <c r="M51" s="82"/>
      <c r="N51" s="82"/>
      <c r="O51" s="83"/>
      <c r="P51" s="88"/>
      <c r="Q51" s="89"/>
      <c r="R51" s="90"/>
      <c r="S51" s="90"/>
      <c r="T51" s="91"/>
      <c r="U51" s="92"/>
      <c r="V51" s="93"/>
      <c r="W51" s="94"/>
      <c r="X51" s="95"/>
      <c r="Y51" s="81"/>
      <c r="Z51" s="82"/>
      <c r="AA51" s="82"/>
      <c r="AB51" s="82"/>
      <c r="AC51" s="83"/>
      <c r="AD51" s="88"/>
      <c r="AE51" s="89"/>
      <c r="AF51" s="90"/>
      <c r="AG51" s="90"/>
      <c r="AH51" s="91"/>
      <c r="AI51" s="92"/>
      <c r="AJ51" s="93"/>
      <c r="AK51" s="94"/>
      <c r="AL51" s="95"/>
      <c r="AM51" s="81"/>
      <c r="AN51" s="82"/>
      <c r="AO51" s="82"/>
      <c r="AP51" s="82"/>
      <c r="AQ51" s="83"/>
      <c r="AW51" s="41"/>
      <c r="AX51" s="42"/>
    </row>
    <row r="52" spans="2:55" s="2" customFormat="1" ht="10.9" customHeight="1" x14ac:dyDescent="0.15">
      <c r="B52" s="84">
        <v>9</v>
      </c>
      <c r="C52" s="85" t="s">
        <v>1</v>
      </c>
      <c r="D52" s="53">
        <v>17</v>
      </c>
      <c r="E52" s="52" t="s">
        <v>0</v>
      </c>
      <c r="F52" s="55" t="s">
        <v>3</v>
      </c>
      <c r="G52" s="56"/>
      <c r="H52" s="61" t="s">
        <v>42</v>
      </c>
      <c r="I52" s="62"/>
      <c r="J52" s="63"/>
      <c r="K52" s="70">
        <f>ROUNDUP('記載例(ｽｸﾘｰﾝ)'!AD27,1)</f>
        <v>0.4</v>
      </c>
      <c r="L52" s="71"/>
      <c r="M52" s="71"/>
      <c r="N52" s="71"/>
      <c r="O52" s="72"/>
      <c r="P52" s="79">
        <v>9</v>
      </c>
      <c r="Q52" s="85" t="s">
        <v>1</v>
      </c>
      <c r="R52" s="53">
        <v>23</v>
      </c>
      <c r="S52" s="52" t="s">
        <v>0</v>
      </c>
      <c r="T52" s="55" t="s">
        <v>4</v>
      </c>
      <c r="U52" s="56"/>
      <c r="V52" s="61" t="s">
        <v>42</v>
      </c>
      <c r="W52" s="62"/>
      <c r="X52" s="63"/>
      <c r="Y52" s="70">
        <f>ROUNDUP('記載例(ｽｸﾘｰﾝ)'!AD51,1)</f>
        <v>0.4</v>
      </c>
      <c r="Z52" s="71"/>
      <c r="AA52" s="71"/>
      <c r="AB52" s="71"/>
      <c r="AC52" s="72"/>
      <c r="AD52" s="79">
        <v>9</v>
      </c>
      <c r="AE52" s="85" t="s">
        <v>1</v>
      </c>
      <c r="AF52" s="53">
        <v>29</v>
      </c>
      <c r="AG52" s="52" t="s">
        <v>0</v>
      </c>
      <c r="AH52" s="55" t="s">
        <v>5</v>
      </c>
      <c r="AI52" s="56"/>
      <c r="AJ52" s="61" t="s">
        <v>42</v>
      </c>
      <c r="AK52" s="62"/>
      <c r="AL52" s="63"/>
      <c r="AM52" s="70">
        <f>ROUNDUP('記載例(ｽｸﾘｰﾝ)'!AD75,1)</f>
        <v>0.4</v>
      </c>
      <c r="AN52" s="71"/>
      <c r="AO52" s="71"/>
      <c r="AP52" s="71"/>
      <c r="AQ52" s="72"/>
      <c r="AW52" s="41"/>
      <c r="AX52" s="42"/>
    </row>
    <row r="53" spans="2:55" s="2" customFormat="1" ht="10.9" customHeight="1" x14ac:dyDescent="0.15">
      <c r="B53" s="79"/>
      <c r="C53" s="86"/>
      <c r="D53" s="53"/>
      <c r="E53" s="53"/>
      <c r="F53" s="57"/>
      <c r="G53" s="58"/>
      <c r="H53" s="64"/>
      <c r="I53" s="65"/>
      <c r="J53" s="66"/>
      <c r="K53" s="73"/>
      <c r="L53" s="74"/>
      <c r="M53" s="74"/>
      <c r="N53" s="74"/>
      <c r="O53" s="75"/>
      <c r="P53" s="79"/>
      <c r="Q53" s="86"/>
      <c r="R53" s="53"/>
      <c r="S53" s="53"/>
      <c r="T53" s="57"/>
      <c r="U53" s="58"/>
      <c r="V53" s="64"/>
      <c r="W53" s="65"/>
      <c r="X53" s="66"/>
      <c r="Y53" s="73"/>
      <c r="Z53" s="74"/>
      <c r="AA53" s="74"/>
      <c r="AB53" s="74"/>
      <c r="AC53" s="75"/>
      <c r="AD53" s="79"/>
      <c r="AE53" s="86"/>
      <c r="AF53" s="53"/>
      <c r="AG53" s="53"/>
      <c r="AH53" s="57"/>
      <c r="AI53" s="58"/>
      <c r="AJ53" s="64"/>
      <c r="AK53" s="65"/>
      <c r="AL53" s="66"/>
      <c r="AM53" s="73"/>
      <c r="AN53" s="74"/>
      <c r="AO53" s="74"/>
      <c r="AP53" s="74"/>
      <c r="AQ53" s="75"/>
      <c r="AW53" s="41"/>
      <c r="AX53" s="42"/>
    </row>
    <row r="54" spans="2:55" s="2" customFormat="1" ht="10.9" customHeight="1" x14ac:dyDescent="0.15">
      <c r="B54" s="79"/>
      <c r="C54" s="86"/>
      <c r="D54" s="53"/>
      <c r="E54" s="53"/>
      <c r="F54" s="57"/>
      <c r="G54" s="58"/>
      <c r="H54" s="64"/>
      <c r="I54" s="65"/>
      <c r="J54" s="66"/>
      <c r="K54" s="73"/>
      <c r="L54" s="74"/>
      <c r="M54" s="74"/>
      <c r="N54" s="74"/>
      <c r="O54" s="75"/>
      <c r="P54" s="79"/>
      <c r="Q54" s="86"/>
      <c r="R54" s="53"/>
      <c r="S54" s="53"/>
      <c r="T54" s="57"/>
      <c r="U54" s="58"/>
      <c r="V54" s="64"/>
      <c r="W54" s="65"/>
      <c r="X54" s="66"/>
      <c r="Y54" s="73"/>
      <c r="Z54" s="74"/>
      <c r="AA54" s="74"/>
      <c r="AB54" s="74"/>
      <c r="AC54" s="75"/>
      <c r="AD54" s="79"/>
      <c r="AE54" s="86"/>
      <c r="AF54" s="53"/>
      <c r="AG54" s="53"/>
      <c r="AH54" s="57"/>
      <c r="AI54" s="58"/>
      <c r="AJ54" s="64"/>
      <c r="AK54" s="65"/>
      <c r="AL54" s="66"/>
      <c r="AM54" s="73"/>
      <c r="AN54" s="74"/>
      <c r="AO54" s="74"/>
      <c r="AP54" s="74"/>
      <c r="AQ54" s="75"/>
      <c r="AW54" s="41"/>
      <c r="AX54" s="42"/>
    </row>
    <row r="55" spans="2:55" s="2" customFormat="1" ht="10.9" customHeight="1" x14ac:dyDescent="0.15">
      <c r="B55" s="88"/>
      <c r="C55" s="89"/>
      <c r="D55" s="90"/>
      <c r="E55" s="90"/>
      <c r="F55" s="91"/>
      <c r="G55" s="92"/>
      <c r="H55" s="93"/>
      <c r="I55" s="94"/>
      <c r="J55" s="95"/>
      <c r="K55" s="81"/>
      <c r="L55" s="82"/>
      <c r="M55" s="82"/>
      <c r="N55" s="82"/>
      <c r="O55" s="83"/>
      <c r="P55" s="88"/>
      <c r="Q55" s="89"/>
      <c r="R55" s="90"/>
      <c r="S55" s="90"/>
      <c r="T55" s="91"/>
      <c r="U55" s="92"/>
      <c r="V55" s="93"/>
      <c r="W55" s="94"/>
      <c r="X55" s="95"/>
      <c r="Y55" s="81"/>
      <c r="Z55" s="82"/>
      <c r="AA55" s="82"/>
      <c r="AB55" s="82"/>
      <c r="AC55" s="83"/>
      <c r="AD55" s="88"/>
      <c r="AE55" s="89"/>
      <c r="AF55" s="90"/>
      <c r="AG55" s="90"/>
      <c r="AH55" s="91"/>
      <c r="AI55" s="92"/>
      <c r="AJ55" s="93"/>
      <c r="AK55" s="94"/>
      <c r="AL55" s="95"/>
      <c r="AM55" s="81"/>
      <c r="AN55" s="82"/>
      <c r="AO55" s="82"/>
      <c r="AP55" s="82"/>
      <c r="AQ55" s="83"/>
      <c r="AW55" s="41"/>
      <c r="AX55" s="42"/>
    </row>
    <row r="56" spans="2:55" s="2" customFormat="1" ht="10.9" customHeight="1" x14ac:dyDescent="0.15">
      <c r="B56" s="84">
        <v>9</v>
      </c>
      <c r="C56" s="85" t="s">
        <v>1</v>
      </c>
      <c r="D56" s="53">
        <v>18</v>
      </c>
      <c r="E56" s="52" t="s">
        <v>0</v>
      </c>
      <c r="F56" s="55" t="s">
        <v>2</v>
      </c>
      <c r="G56" s="56"/>
      <c r="H56" s="61" t="s">
        <v>42</v>
      </c>
      <c r="I56" s="62"/>
      <c r="J56" s="63"/>
      <c r="K56" s="70">
        <f>ROUNDUP('記載例(ｽｸﾘｰﾝ)'!AD31,1)</f>
        <v>0.4</v>
      </c>
      <c r="L56" s="71"/>
      <c r="M56" s="71"/>
      <c r="N56" s="71"/>
      <c r="O56" s="72"/>
      <c r="P56" s="79">
        <v>9</v>
      </c>
      <c r="Q56" s="85" t="s">
        <v>1</v>
      </c>
      <c r="R56" s="53">
        <v>24</v>
      </c>
      <c r="S56" s="52" t="s">
        <v>0</v>
      </c>
      <c r="T56" s="55" t="s">
        <v>3</v>
      </c>
      <c r="U56" s="56"/>
      <c r="V56" s="61" t="s">
        <v>42</v>
      </c>
      <c r="W56" s="62"/>
      <c r="X56" s="63"/>
      <c r="Y56" s="70">
        <f>ROUNDUP('記載例(ｽｸﾘｰﾝ)'!AD55,1)</f>
        <v>0.4</v>
      </c>
      <c r="Z56" s="71"/>
      <c r="AA56" s="71"/>
      <c r="AB56" s="71"/>
      <c r="AC56" s="72"/>
      <c r="AD56" s="79">
        <v>9</v>
      </c>
      <c r="AE56" s="85" t="s">
        <v>1</v>
      </c>
      <c r="AF56" s="53">
        <v>30</v>
      </c>
      <c r="AG56" s="52" t="s">
        <v>0</v>
      </c>
      <c r="AH56" s="55" t="s">
        <v>4</v>
      </c>
      <c r="AI56" s="56"/>
      <c r="AJ56" s="61" t="s">
        <v>42</v>
      </c>
      <c r="AK56" s="62"/>
      <c r="AL56" s="63"/>
      <c r="AM56" s="70">
        <f>ROUNDUP('記載例(ｽｸﾘｰﾝ)'!AD79,1)</f>
        <v>0.4</v>
      </c>
      <c r="AN56" s="71"/>
      <c r="AO56" s="71"/>
      <c r="AP56" s="71"/>
      <c r="AQ56" s="72"/>
      <c r="AW56" s="41"/>
      <c r="AX56" s="42"/>
    </row>
    <row r="57" spans="2:55" s="2" customFormat="1" ht="10.9" customHeight="1" x14ac:dyDescent="0.15">
      <c r="B57" s="79"/>
      <c r="C57" s="86"/>
      <c r="D57" s="53"/>
      <c r="E57" s="53"/>
      <c r="F57" s="57"/>
      <c r="G57" s="58"/>
      <c r="H57" s="64"/>
      <c r="I57" s="65"/>
      <c r="J57" s="66"/>
      <c r="K57" s="73"/>
      <c r="L57" s="74"/>
      <c r="M57" s="74"/>
      <c r="N57" s="74"/>
      <c r="O57" s="75"/>
      <c r="P57" s="79"/>
      <c r="Q57" s="86"/>
      <c r="R57" s="53"/>
      <c r="S57" s="53"/>
      <c r="T57" s="57"/>
      <c r="U57" s="58"/>
      <c r="V57" s="64"/>
      <c r="W57" s="65"/>
      <c r="X57" s="66"/>
      <c r="Y57" s="73"/>
      <c r="Z57" s="74"/>
      <c r="AA57" s="74"/>
      <c r="AB57" s="74"/>
      <c r="AC57" s="75"/>
      <c r="AD57" s="79"/>
      <c r="AE57" s="86"/>
      <c r="AF57" s="53"/>
      <c r="AG57" s="53"/>
      <c r="AH57" s="57"/>
      <c r="AI57" s="58"/>
      <c r="AJ57" s="64"/>
      <c r="AK57" s="65"/>
      <c r="AL57" s="66"/>
      <c r="AM57" s="73"/>
      <c r="AN57" s="74"/>
      <c r="AO57" s="74"/>
      <c r="AP57" s="74"/>
      <c r="AQ57" s="75"/>
      <c r="AW57" s="41"/>
      <c r="AX57" s="42"/>
    </row>
    <row r="58" spans="2:55" s="2" customFormat="1" ht="10.9" customHeight="1" x14ac:dyDescent="0.15">
      <c r="B58" s="79"/>
      <c r="C58" s="86"/>
      <c r="D58" s="53"/>
      <c r="E58" s="53"/>
      <c r="F58" s="57"/>
      <c r="G58" s="58"/>
      <c r="H58" s="64"/>
      <c r="I58" s="65"/>
      <c r="J58" s="66"/>
      <c r="K58" s="73"/>
      <c r="L58" s="74"/>
      <c r="M58" s="74"/>
      <c r="N58" s="74"/>
      <c r="O58" s="75"/>
      <c r="P58" s="79"/>
      <c r="Q58" s="86"/>
      <c r="R58" s="53"/>
      <c r="S58" s="53"/>
      <c r="T58" s="57"/>
      <c r="U58" s="58"/>
      <c r="V58" s="64"/>
      <c r="W58" s="65"/>
      <c r="X58" s="66"/>
      <c r="Y58" s="73"/>
      <c r="Z58" s="74"/>
      <c r="AA58" s="74"/>
      <c r="AB58" s="74"/>
      <c r="AC58" s="75"/>
      <c r="AD58" s="79"/>
      <c r="AE58" s="86"/>
      <c r="AF58" s="53"/>
      <c r="AG58" s="53"/>
      <c r="AH58" s="57"/>
      <c r="AI58" s="58"/>
      <c r="AJ58" s="64"/>
      <c r="AK58" s="65"/>
      <c r="AL58" s="66"/>
      <c r="AM58" s="73"/>
      <c r="AN58" s="74"/>
      <c r="AO58" s="74"/>
      <c r="AP58" s="74"/>
      <c r="AQ58" s="75"/>
      <c r="AW58" s="41"/>
      <c r="AX58" s="42"/>
    </row>
    <row r="59" spans="2:55" s="2" customFormat="1" ht="10.9" customHeight="1" thickBot="1" x14ac:dyDescent="0.2">
      <c r="B59" s="80"/>
      <c r="C59" s="87"/>
      <c r="D59" s="54"/>
      <c r="E59" s="54"/>
      <c r="F59" s="59"/>
      <c r="G59" s="60"/>
      <c r="H59" s="67"/>
      <c r="I59" s="68"/>
      <c r="J59" s="69"/>
      <c r="K59" s="76"/>
      <c r="L59" s="77"/>
      <c r="M59" s="77"/>
      <c r="N59" s="77"/>
      <c r="O59" s="78"/>
      <c r="P59" s="80"/>
      <c r="Q59" s="87"/>
      <c r="R59" s="54"/>
      <c r="S59" s="54"/>
      <c r="T59" s="59"/>
      <c r="U59" s="60"/>
      <c r="V59" s="67"/>
      <c r="W59" s="68"/>
      <c r="X59" s="69"/>
      <c r="Y59" s="76"/>
      <c r="Z59" s="77"/>
      <c r="AA59" s="77"/>
      <c r="AB59" s="77"/>
      <c r="AC59" s="78"/>
      <c r="AD59" s="80"/>
      <c r="AE59" s="87"/>
      <c r="AF59" s="54"/>
      <c r="AG59" s="54"/>
      <c r="AH59" s="59"/>
      <c r="AI59" s="60"/>
      <c r="AJ59" s="67"/>
      <c r="AK59" s="68"/>
      <c r="AL59" s="69"/>
      <c r="AM59" s="76"/>
      <c r="AN59" s="77"/>
      <c r="AO59" s="77"/>
      <c r="AP59" s="77"/>
      <c r="AQ59" s="78"/>
      <c r="AW59" s="41"/>
      <c r="AX59" s="42"/>
    </row>
    <row r="60" spans="2:55" x14ac:dyDescent="0.15">
      <c r="AN60" s="39"/>
      <c r="AO60" s="39"/>
      <c r="AP60" s="40"/>
      <c r="AQ60" s="40"/>
      <c r="AR60" s="40"/>
      <c r="AU60" s="39"/>
      <c r="AV60" s="39"/>
      <c r="AW60" s="39"/>
      <c r="AY60" s="5"/>
      <c r="AZ60" s="5"/>
      <c r="BA60" s="5"/>
      <c r="BB60" s="5"/>
      <c r="BC60" s="5"/>
    </row>
    <row r="61" spans="2:55" x14ac:dyDescent="0.15">
      <c r="K61" s="50">
        <f>SUM(K36:O59)</f>
        <v>2.2999999999999998</v>
      </c>
      <c r="L61" s="51"/>
      <c r="M61" s="51"/>
      <c r="N61" s="51"/>
      <c r="O61" s="51"/>
      <c r="Y61" s="50">
        <f>SUM(Y36:AC59)</f>
        <v>2.2999999999999998</v>
      </c>
      <c r="Z61" s="51"/>
      <c r="AA61" s="51"/>
      <c r="AB61" s="51"/>
      <c r="AC61" s="51"/>
      <c r="AM61" s="50">
        <f>SUM(AM36:AQ59)</f>
        <v>2.2999999999999998</v>
      </c>
      <c r="AN61" s="51"/>
      <c r="AO61" s="51"/>
      <c r="AP61" s="51"/>
      <c r="AQ61" s="51"/>
      <c r="AR61" s="40"/>
      <c r="AU61" s="39"/>
      <c r="AV61" s="39"/>
      <c r="AW61" s="39"/>
      <c r="AY61" s="5"/>
      <c r="AZ61" s="5"/>
      <c r="BA61" s="5"/>
      <c r="BB61" s="5"/>
      <c r="BC61" s="5"/>
    </row>
    <row r="62" spans="2:55" x14ac:dyDescent="0.15">
      <c r="K62" s="51"/>
      <c r="L62" s="51"/>
      <c r="M62" s="51"/>
      <c r="N62" s="51"/>
      <c r="O62" s="51"/>
      <c r="Y62" s="51"/>
      <c r="Z62" s="51"/>
      <c r="AA62" s="51"/>
      <c r="AB62" s="51"/>
      <c r="AC62" s="51"/>
      <c r="AM62" s="51"/>
      <c r="AN62" s="51"/>
      <c r="AO62" s="51"/>
      <c r="AP62" s="51"/>
      <c r="AQ62" s="51"/>
      <c r="AR62" s="40"/>
      <c r="AU62" s="39"/>
      <c r="AV62" s="39"/>
      <c r="AW62" s="39"/>
      <c r="AY62" s="5"/>
      <c r="AZ62" s="5"/>
      <c r="BA62" s="5"/>
      <c r="BB62" s="5"/>
      <c r="BC62" s="5"/>
    </row>
    <row r="63" spans="2:55" x14ac:dyDescent="0.15">
      <c r="K63" s="51"/>
      <c r="L63" s="51"/>
      <c r="M63" s="51"/>
      <c r="N63" s="51"/>
      <c r="O63" s="51"/>
      <c r="Y63" s="51"/>
      <c r="Z63" s="51"/>
      <c r="AA63" s="51"/>
      <c r="AB63" s="51"/>
      <c r="AC63" s="51"/>
      <c r="AM63" s="51"/>
      <c r="AN63" s="51"/>
      <c r="AO63" s="51"/>
      <c r="AP63" s="51"/>
      <c r="AQ63" s="51"/>
      <c r="AR63" s="40"/>
      <c r="AU63" s="39"/>
      <c r="AV63" s="39"/>
      <c r="AW63" s="39"/>
      <c r="AY63" s="5"/>
      <c r="AZ63" s="5"/>
      <c r="BA63" s="5"/>
      <c r="BB63" s="5"/>
      <c r="BC63" s="5"/>
    </row>
  </sheetData>
  <sheetProtection algorithmName="SHA-512" hashValue="xc5f3jqu+Y3b3hqaE8LBgNK3B5ifhGRRDRs/tV7zPjmbs1UcbOCUl1/Dz9DRdd2NDSveqgQWTz5uHyU25XRjKw==" saltValue="n4wwuZ87w1qV2xsaozIekA==" spinCount="100000" sheet="1" objects="1" scenarios="1"/>
  <mergeCells count="162">
    <mergeCell ref="A2:H2"/>
    <mergeCell ref="I2:AJ2"/>
    <mergeCell ref="AK2:AR2"/>
    <mergeCell ref="A3:AS3"/>
    <mergeCell ref="C6:K7"/>
    <mergeCell ref="L6:AP7"/>
    <mergeCell ref="C15:M17"/>
    <mergeCell ref="N15:AO17"/>
    <mergeCell ref="C18:AO18"/>
    <mergeCell ref="D21:AR21"/>
    <mergeCell ref="D23:AR23"/>
    <mergeCell ref="D24:AR24"/>
    <mergeCell ref="AX9:BC9"/>
    <mergeCell ref="C10:K10"/>
    <mergeCell ref="L10:AP10"/>
    <mergeCell ref="C11:K12"/>
    <mergeCell ref="L11:AP12"/>
    <mergeCell ref="AT13:AU13"/>
    <mergeCell ref="AV13:AW13"/>
    <mergeCell ref="AX13:AY13"/>
    <mergeCell ref="AZ13:BA13"/>
    <mergeCell ref="C26:M29"/>
    <mergeCell ref="N26:AI29"/>
    <mergeCell ref="AJ26:AR29"/>
    <mergeCell ref="B31:G35"/>
    <mergeCell ref="H31:J35"/>
    <mergeCell ref="K31:O35"/>
    <mergeCell ref="P31:U35"/>
    <mergeCell ref="V31:X35"/>
    <mergeCell ref="Y31:AC35"/>
    <mergeCell ref="AD31:AI35"/>
    <mergeCell ref="AJ31:AL35"/>
    <mergeCell ref="AM31:AQ35"/>
    <mergeCell ref="B36:B39"/>
    <mergeCell ref="C36:C39"/>
    <mergeCell ref="D36:D39"/>
    <mergeCell ref="E36:E39"/>
    <mergeCell ref="F36:G39"/>
    <mergeCell ref="H36:J39"/>
    <mergeCell ref="K36:O39"/>
    <mergeCell ref="P36:P39"/>
    <mergeCell ref="AM36:AQ39"/>
    <mergeCell ref="AD36:AD39"/>
    <mergeCell ref="AE36:AE39"/>
    <mergeCell ref="AF36:AF39"/>
    <mergeCell ref="AG36:AG39"/>
    <mergeCell ref="AH36:AI39"/>
    <mergeCell ref="AJ36:AL39"/>
    <mergeCell ref="Q36:Q39"/>
    <mergeCell ref="R36:R39"/>
    <mergeCell ref="S36:S39"/>
    <mergeCell ref="T36:U39"/>
    <mergeCell ref="V36:X39"/>
    <mergeCell ref="Y36:AC39"/>
    <mergeCell ref="AM40:AQ43"/>
    <mergeCell ref="R40:R43"/>
    <mergeCell ref="S40:S43"/>
    <mergeCell ref="T40:U43"/>
    <mergeCell ref="V40:X43"/>
    <mergeCell ref="Y40:AC43"/>
    <mergeCell ref="AD40:AD43"/>
    <mergeCell ref="B40:B43"/>
    <mergeCell ref="C40:C43"/>
    <mergeCell ref="D40:D43"/>
    <mergeCell ref="E40:E43"/>
    <mergeCell ref="F40:G43"/>
    <mergeCell ref="H40:J43"/>
    <mergeCell ref="K40:O43"/>
    <mergeCell ref="P40:P43"/>
    <mergeCell ref="Q40:Q43"/>
    <mergeCell ref="D44:D47"/>
    <mergeCell ref="E44:E47"/>
    <mergeCell ref="F44:G47"/>
    <mergeCell ref="H44:J47"/>
    <mergeCell ref="AE40:AE43"/>
    <mergeCell ref="AF40:AF43"/>
    <mergeCell ref="AG40:AG43"/>
    <mergeCell ref="AH40:AI43"/>
    <mergeCell ref="AJ40:AL43"/>
    <mergeCell ref="AH44:AI47"/>
    <mergeCell ref="AJ44:AL47"/>
    <mergeCell ref="AM44:AQ47"/>
    <mergeCell ref="B48:B51"/>
    <mergeCell ref="C48:C51"/>
    <mergeCell ref="D48:D51"/>
    <mergeCell ref="E48:E51"/>
    <mergeCell ref="F48:G51"/>
    <mergeCell ref="H48:J51"/>
    <mergeCell ref="K48:O51"/>
    <mergeCell ref="V44:X47"/>
    <mergeCell ref="Y44:AC47"/>
    <mergeCell ref="AD44:AD47"/>
    <mergeCell ref="AE44:AE47"/>
    <mergeCell ref="AF44:AF47"/>
    <mergeCell ref="AG44:AG47"/>
    <mergeCell ref="K44:O47"/>
    <mergeCell ref="P44:P47"/>
    <mergeCell ref="Q44:Q47"/>
    <mergeCell ref="R44:R47"/>
    <mergeCell ref="S44:S47"/>
    <mergeCell ref="T44:U47"/>
    <mergeCell ref="B44:B47"/>
    <mergeCell ref="C44:C47"/>
    <mergeCell ref="AJ48:AL51"/>
    <mergeCell ref="AM48:AQ51"/>
    <mergeCell ref="B52:B55"/>
    <mergeCell ref="C52:C55"/>
    <mergeCell ref="D52:D55"/>
    <mergeCell ref="E52:E55"/>
    <mergeCell ref="F52:G55"/>
    <mergeCell ref="H52:J55"/>
    <mergeCell ref="K52:O55"/>
    <mergeCell ref="P52:P55"/>
    <mergeCell ref="Y48:AC51"/>
    <mergeCell ref="AD48:AD51"/>
    <mergeCell ref="AE48:AE51"/>
    <mergeCell ref="AF48:AF51"/>
    <mergeCell ref="AG48:AG51"/>
    <mergeCell ref="AH48:AI51"/>
    <mergeCell ref="P48:P51"/>
    <mergeCell ref="Q48:Q51"/>
    <mergeCell ref="R48:R51"/>
    <mergeCell ref="S48:S51"/>
    <mergeCell ref="T48:U51"/>
    <mergeCell ref="V48:X51"/>
    <mergeCell ref="AM52:AQ55"/>
    <mergeCell ref="B56:B59"/>
    <mergeCell ref="C56:C59"/>
    <mergeCell ref="D56:D59"/>
    <mergeCell ref="E56:E59"/>
    <mergeCell ref="F56:G59"/>
    <mergeCell ref="H56:J59"/>
    <mergeCell ref="K56:O59"/>
    <mergeCell ref="P56:P59"/>
    <mergeCell ref="Q56:Q59"/>
    <mergeCell ref="AD52:AD55"/>
    <mergeCell ref="AE52:AE55"/>
    <mergeCell ref="AF52:AF55"/>
    <mergeCell ref="AG52:AG55"/>
    <mergeCell ref="AH52:AI55"/>
    <mergeCell ref="AJ52:AL55"/>
    <mergeCell ref="Q52:Q55"/>
    <mergeCell ref="R52:R55"/>
    <mergeCell ref="S52:S55"/>
    <mergeCell ref="T52:U55"/>
    <mergeCell ref="V52:X55"/>
    <mergeCell ref="Y52:AC55"/>
    <mergeCell ref="AE56:AE59"/>
    <mergeCell ref="AF56:AF59"/>
    <mergeCell ref="K61:O63"/>
    <mergeCell ref="Y61:AC63"/>
    <mergeCell ref="AM61:AQ63"/>
    <mergeCell ref="AG56:AG59"/>
    <mergeCell ref="AH56:AI59"/>
    <mergeCell ref="AJ56:AL59"/>
    <mergeCell ref="AM56:AQ59"/>
    <mergeCell ref="R56:R59"/>
    <mergeCell ref="S56:S59"/>
    <mergeCell ref="T56:U59"/>
    <mergeCell ref="V56:X59"/>
    <mergeCell ref="Y56:AC59"/>
    <mergeCell ref="AD56:AD59"/>
  </mergeCells>
  <phoneticPr fontId="2"/>
  <dataValidations count="1">
    <dataValidation type="list" allowBlank="1" showInputMessage="1" showErrorMessage="1" sqref="H36:J59 V36:X59 AJ36:AL59" xr:uid="{979B5816-CE54-4675-8E38-1DB47449DCF8}">
      <formula1>"○,定,×,－"</formula1>
    </dataValidation>
  </dataValidations>
  <pageMargins left="0.70866141732283472" right="0.70866141732283472" top="0.74803149606299213" bottom="0.74803149606299213" header="0.31496062992125984" footer="0.31496062992125984"/>
  <pageSetup paperSize="9" scale="4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33D3E-6379-4EFB-A37E-D6AA493E40C9}">
  <sheetPr>
    <pageSetUpPr fitToPage="1"/>
  </sheetPr>
  <dimension ref="C2:AZ83"/>
  <sheetViews>
    <sheetView view="pageBreakPreview" zoomScale="60" zoomScaleNormal="100" workbookViewId="0">
      <selection activeCell="C4" sqref="C4:M5"/>
    </sheetView>
  </sheetViews>
  <sheetFormatPr defaultColWidth="9" defaultRowHeight="14.25" x14ac:dyDescent="0.15"/>
  <cols>
    <col min="1" max="44" width="4.125" style="5" customWidth="1"/>
    <col min="45" max="46" width="9" style="39" hidden="1" customWidth="1"/>
    <col min="47" max="47" width="9" style="40" hidden="1" customWidth="1"/>
    <col min="48" max="49" width="9" style="40" customWidth="1"/>
    <col min="50" max="50" width="9" style="39" customWidth="1"/>
    <col min="51" max="55" width="9" style="5" customWidth="1"/>
    <col min="56" max="16384" width="9" style="5"/>
  </cols>
  <sheetData>
    <row r="2" spans="3:52" s="11" customFormat="1" ht="18.75" customHeight="1" thickBot="1" x14ac:dyDescent="0.2">
      <c r="M2" s="13"/>
      <c r="N2" s="20"/>
      <c r="O2" s="21"/>
      <c r="P2" s="230" t="s">
        <v>28</v>
      </c>
      <c r="Q2" s="230"/>
      <c r="R2" s="230"/>
      <c r="S2" s="230"/>
      <c r="T2" s="230"/>
      <c r="U2" s="230">
        <f>支給額計算書!L6</f>
        <v>0</v>
      </c>
      <c r="V2" s="230"/>
      <c r="W2" s="230"/>
      <c r="X2" s="230"/>
      <c r="Y2" s="230"/>
      <c r="Z2" s="230"/>
      <c r="AA2" s="230"/>
      <c r="AB2" s="230"/>
      <c r="AC2" s="230"/>
      <c r="AD2" s="230" t="s">
        <v>29</v>
      </c>
      <c r="AE2" s="230"/>
      <c r="AF2" s="230"/>
      <c r="AG2" s="230"/>
      <c r="AH2" s="230"/>
      <c r="AI2" s="230">
        <f>支給額計算書!L11</f>
        <v>0</v>
      </c>
      <c r="AJ2" s="230"/>
      <c r="AK2" s="230"/>
      <c r="AL2" s="230"/>
      <c r="AM2" s="230"/>
      <c r="AN2" s="230"/>
      <c r="AO2" s="230"/>
      <c r="AP2" s="230"/>
      <c r="AQ2" s="230"/>
      <c r="AR2" s="21"/>
      <c r="AS2" s="3"/>
      <c r="AT2" s="10"/>
      <c r="AU2" s="19"/>
      <c r="AV2" s="13"/>
      <c r="AW2" s="13"/>
      <c r="AX2" s="19"/>
      <c r="AY2" s="13"/>
      <c r="AZ2" s="13"/>
    </row>
    <row r="3" spans="3:52" s="11" customFormat="1" ht="18.75" customHeight="1" thickBot="1" x14ac:dyDescent="0.2">
      <c r="C3" s="249" t="s">
        <v>13</v>
      </c>
      <c r="D3" s="250"/>
      <c r="E3" s="250"/>
      <c r="F3" s="250"/>
      <c r="G3" s="250"/>
      <c r="H3" s="250"/>
      <c r="I3" s="250"/>
      <c r="J3" s="250"/>
      <c r="K3" s="250"/>
      <c r="L3" s="250"/>
      <c r="M3" s="251"/>
      <c r="N3" s="27"/>
      <c r="O3" s="28"/>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1"/>
      <c r="AS3" s="3"/>
      <c r="AT3" s="10"/>
      <c r="AU3" s="19"/>
      <c r="AV3" s="13"/>
      <c r="AW3" s="13"/>
      <c r="AX3" s="19"/>
      <c r="AY3" s="13"/>
      <c r="AZ3" s="13"/>
    </row>
    <row r="4" spans="3:52" s="11" customFormat="1" ht="18.75" customHeight="1" x14ac:dyDescent="0.15">
      <c r="C4" s="310"/>
      <c r="D4" s="311"/>
      <c r="E4" s="311"/>
      <c r="F4" s="311"/>
      <c r="G4" s="311"/>
      <c r="H4" s="311"/>
      <c r="I4" s="311"/>
      <c r="J4" s="311"/>
      <c r="K4" s="311"/>
      <c r="L4" s="311"/>
      <c r="M4" s="312"/>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13"/>
      <c r="AX4" s="19"/>
      <c r="AY4" s="13"/>
      <c r="AZ4" s="13"/>
    </row>
    <row r="5" spans="3:52" s="11" customFormat="1" ht="18.75" customHeight="1" thickBot="1" x14ac:dyDescent="0.2">
      <c r="C5" s="313"/>
      <c r="D5" s="314"/>
      <c r="E5" s="314"/>
      <c r="F5" s="314"/>
      <c r="G5" s="314"/>
      <c r="H5" s="314"/>
      <c r="I5" s="314"/>
      <c r="J5" s="314"/>
      <c r="K5" s="314"/>
      <c r="L5" s="314"/>
      <c r="M5" s="315"/>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13"/>
      <c r="AX5" s="22"/>
    </row>
    <row r="6" spans="3:52" s="2" customFormat="1" ht="24.95" customHeight="1" x14ac:dyDescent="0.15">
      <c r="C6" s="112" t="s">
        <v>12</v>
      </c>
      <c r="D6" s="113"/>
      <c r="E6" s="113"/>
      <c r="F6" s="113"/>
      <c r="G6" s="113"/>
      <c r="H6" s="113"/>
      <c r="I6" s="220" t="s">
        <v>32</v>
      </c>
      <c r="J6" s="113"/>
      <c r="K6" s="113"/>
      <c r="L6" s="223" t="s">
        <v>11</v>
      </c>
      <c r="M6" s="224"/>
      <c r="N6" s="224"/>
      <c r="O6" s="224"/>
      <c r="P6" s="224"/>
      <c r="Q6" s="224"/>
      <c r="R6" s="224"/>
      <c r="S6" s="224"/>
      <c r="T6" s="224"/>
      <c r="U6" s="224"/>
      <c r="V6" s="224"/>
      <c r="W6" s="224"/>
      <c r="X6" s="224"/>
      <c r="Y6" s="224"/>
      <c r="Z6" s="224"/>
      <c r="AA6" s="224"/>
      <c r="AB6" s="224"/>
      <c r="AC6" s="224"/>
      <c r="AD6" s="227" t="s">
        <v>25</v>
      </c>
      <c r="AE6" s="228"/>
      <c r="AF6" s="228"/>
      <c r="AG6" s="228"/>
      <c r="AH6" s="228"/>
      <c r="AI6" s="229"/>
      <c r="AU6" s="10"/>
      <c r="AV6" s="10"/>
      <c r="AW6" s="10"/>
    </row>
    <row r="7" spans="3:52" s="2" customFormat="1" ht="24.95" customHeight="1" x14ac:dyDescent="0.15">
      <c r="C7" s="115"/>
      <c r="D7" s="116"/>
      <c r="E7" s="116"/>
      <c r="F7" s="116"/>
      <c r="G7" s="116"/>
      <c r="H7" s="116"/>
      <c r="I7" s="221"/>
      <c r="J7" s="116"/>
      <c r="K7" s="116"/>
      <c r="L7" s="225"/>
      <c r="M7" s="226"/>
      <c r="N7" s="226"/>
      <c r="O7" s="226"/>
      <c r="P7" s="226"/>
      <c r="Q7" s="226"/>
      <c r="R7" s="226"/>
      <c r="S7" s="226"/>
      <c r="T7" s="226"/>
      <c r="U7" s="226"/>
      <c r="V7" s="226"/>
      <c r="W7" s="226"/>
      <c r="X7" s="226"/>
      <c r="Y7" s="226"/>
      <c r="Z7" s="226"/>
      <c r="AA7" s="226"/>
      <c r="AB7" s="226"/>
      <c r="AC7" s="226"/>
      <c r="AD7" s="230"/>
      <c r="AE7" s="231"/>
      <c r="AF7" s="231"/>
      <c r="AG7" s="231"/>
      <c r="AH7" s="231"/>
      <c r="AI7" s="232"/>
      <c r="AU7" s="10"/>
      <c r="AV7" s="10"/>
      <c r="AW7" s="10"/>
    </row>
    <row r="8" spans="3:52" s="2" customFormat="1" ht="24.95" customHeight="1" x14ac:dyDescent="0.15">
      <c r="C8" s="115"/>
      <c r="D8" s="116"/>
      <c r="E8" s="116"/>
      <c r="F8" s="116"/>
      <c r="G8" s="116"/>
      <c r="H8" s="116"/>
      <c r="I8" s="221"/>
      <c r="J8" s="116"/>
      <c r="K8" s="116"/>
      <c r="L8" s="236" t="s">
        <v>10</v>
      </c>
      <c r="M8" s="236"/>
      <c r="N8" s="236"/>
      <c r="O8" s="236"/>
      <c r="P8" s="236"/>
      <c r="Q8" s="236"/>
      <c r="R8" s="238" t="s">
        <v>9</v>
      </c>
      <c r="S8" s="238"/>
      <c r="T8" s="238"/>
      <c r="U8" s="238"/>
      <c r="V8" s="238"/>
      <c r="W8" s="238"/>
      <c r="X8" s="240" t="s">
        <v>8</v>
      </c>
      <c r="Y8" s="241"/>
      <c r="Z8" s="241"/>
      <c r="AA8" s="241"/>
      <c r="AB8" s="241"/>
      <c r="AC8" s="242"/>
      <c r="AD8" s="230"/>
      <c r="AE8" s="231"/>
      <c r="AF8" s="231"/>
      <c r="AG8" s="231"/>
      <c r="AH8" s="231"/>
      <c r="AI8" s="232"/>
      <c r="AU8" s="10"/>
      <c r="AV8" s="10"/>
      <c r="AW8" s="10"/>
    </row>
    <row r="9" spans="3:52" s="2" customFormat="1" ht="45" customHeight="1" x14ac:dyDescent="0.15">
      <c r="C9" s="115"/>
      <c r="D9" s="116"/>
      <c r="E9" s="116"/>
      <c r="F9" s="116"/>
      <c r="G9" s="116"/>
      <c r="H9" s="116"/>
      <c r="I9" s="221"/>
      <c r="J9" s="116"/>
      <c r="K9" s="116"/>
      <c r="L9" s="236"/>
      <c r="M9" s="236"/>
      <c r="N9" s="236"/>
      <c r="O9" s="236"/>
      <c r="P9" s="236"/>
      <c r="Q9" s="236"/>
      <c r="R9" s="238"/>
      <c r="S9" s="238"/>
      <c r="T9" s="238"/>
      <c r="U9" s="238"/>
      <c r="V9" s="238"/>
      <c r="W9" s="238"/>
      <c r="X9" s="243"/>
      <c r="Y9" s="244"/>
      <c r="Z9" s="244"/>
      <c r="AA9" s="244"/>
      <c r="AB9" s="244"/>
      <c r="AC9" s="245"/>
      <c r="AD9" s="230"/>
      <c r="AE9" s="231"/>
      <c r="AF9" s="231"/>
      <c r="AG9" s="231"/>
      <c r="AH9" s="231"/>
      <c r="AI9" s="232"/>
      <c r="AU9" s="10"/>
      <c r="AV9" s="10"/>
      <c r="AW9" s="10"/>
    </row>
    <row r="10" spans="3:52" s="2" customFormat="1" ht="66" customHeight="1" thickBot="1" x14ac:dyDescent="0.2">
      <c r="C10" s="218"/>
      <c r="D10" s="219"/>
      <c r="E10" s="219"/>
      <c r="F10" s="219"/>
      <c r="G10" s="219"/>
      <c r="H10" s="219"/>
      <c r="I10" s="222"/>
      <c r="J10" s="219"/>
      <c r="K10" s="219"/>
      <c r="L10" s="237"/>
      <c r="M10" s="237"/>
      <c r="N10" s="237"/>
      <c r="O10" s="237"/>
      <c r="P10" s="237"/>
      <c r="Q10" s="237"/>
      <c r="R10" s="239"/>
      <c r="S10" s="239"/>
      <c r="T10" s="239"/>
      <c r="U10" s="239"/>
      <c r="V10" s="239"/>
      <c r="W10" s="239"/>
      <c r="X10" s="246"/>
      <c r="Y10" s="247"/>
      <c r="Z10" s="247"/>
      <c r="AA10" s="247"/>
      <c r="AB10" s="247"/>
      <c r="AC10" s="248"/>
      <c r="AD10" s="233"/>
      <c r="AE10" s="234"/>
      <c r="AF10" s="234"/>
      <c r="AG10" s="234"/>
      <c r="AH10" s="234"/>
      <c r="AI10" s="235"/>
      <c r="AU10" s="10"/>
      <c r="AV10" s="10"/>
      <c r="AW10" s="10"/>
    </row>
    <row r="11" spans="3:52" s="2" customFormat="1" ht="10.5" customHeight="1" x14ac:dyDescent="0.15">
      <c r="C11" s="211">
        <v>9</v>
      </c>
      <c r="D11" s="212" t="s">
        <v>1</v>
      </c>
      <c r="E11" s="213">
        <v>13</v>
      </c>
      <c r="F11" s="213" t="s">
        <v>0</v>
      </c>
      <c r="G11" s="214" t="s">
        <v>7</v>
      </c>
      <c r="H11" s="213"/>
      <c r="I11" s="215">
        <f>支給額計算書!H36</f>
        <v>0</v>
      </c>
      <c r="J11" s="216"/>
      <c r="K11" s="217"/>
      <c r="L11" s="304"/>
      <c r="M11" s="305"/>
      <c r="N11" s="305"/>
      <c r="O11" s="305"/>
      <c r="P11" s="305"/>
      <c r="Q11" s="306"/>
      <c r="R11" s="304"/>
      <c r="S11" s="305"/>
      <c r="T11" s="305"/>
      <c r="U11" s="305"/>
      <c r="V11" s="305"/>
      <c r="W11" s="306"/>
      <c r="X11" s="205" t="str">
        <f>IF(AND(L11&gt;0,R11&gt;0,L11&gt;=R11),R11/L11,"-")</f>
        <v>-</v>
      </c>
      <c r="Y11" s="206"/>
      <c r="Z11" s="206"/>
      <c r="AA11" s="206"/>
      <c r="AB11" s="206"/>
      <c r="AC11" s="207"/>
      <c r="AD11" s="208">
        <f>IF(AND(I11="○",AT11="●",L11&gt;0,R11&gt;0),2*X11,0)</f>
        <v>0</v>
      </c>
      <c r="AE11" s="209"/>
      <c r="AF11" s="209"/>
      <c r="AG11" s="209"/>
      <c r="AH11" s="209"/>
      <c r="AI11" s="210"/>
      <c r="AT11" s="116" t="str">
        <f>IF(OR(I11="×",AT15="×"),"×","●")</f>
        <v>●</v>
      </c>
      <c r="AU11" s="116"/>
      <c r="AV11" s="175"/>
      <c r="AW11" s="10"/>
    </row>
    <row r="12" spans="3:52" s="2" customFormat="1" ht="10.9" customHeight="1" x14ac:dyDescent="0.15">
      <c r="C12" s="79"/>
      <c r="D12" s="86"/>
      <c r="E12" s="53"/>
      <c r="F12" s="53"/>
      <c r="G12" s="57"/>
      <c r="H12" s="53"/>
      <c r="I12" s="179"/>
      <c r="J12" s="131"/>
      <c r="K12" s="180"/>
      <c r="L12" s="295"/>
      <c r="M12" s="296"/>
      <c r="N12" s="296"/>
      <c r="O12" s="296"/>
      <c r="P12" s="296"/>
      <c r="Q12" s="297"/>
      <c r="R12" s="295"/>
      <c r="S12" s="296"/>
      <c r="T12" s="296"/>
      <c r="U12" s="296"/>
      <c r="V12" s="296"/>
      <c r="W12" s="297"/>
      <c r="X12" s="193"/>
      <c r="Y12" s="194"/>
      <c r="Z12" s="194"/>
      <c r="AA12" s="194"/>
      <c r="AB12" s="194"/>
      <c r="AC12" s="195"/>
      <c r="AD12" s="169"/>
      <c r="AE12" s="170"/>
      <c r="AF12" s="170"/>
      <c r="AG12" s="170"/>
      <c r="AH12" s="170"/>
      <c r="AI12" s="171"/>
      <c r="AT12" s="116"/>
      <c r="AU12" s="116"/>
      <c r="AV12" s="175"/>
      <c r="AW12" s="10"/>
    </row>
    <row r="13" spans="3:52" s="2" customFormat="1" ht="10.9" customHeight="1" x14ac:dyDescent="0.15">
      <c r="C13" s="79"/>
      <c r="D13" s="86"/>
      <c r="E13" s="53"/>
      <c r="F13" s="53"/>
      <c r="G13" s="57"/>
      <c r="H13" s="53"/>
      <c r="I13" s="179"/>
      <c r="J13" s="131"/>
      <c r="K13" s="180"/>
      <c r="L13" s="295"/>
      <c r="M13" s="296"/>
      <c r="N13" s="296"/>
      <c r="O13" s="296"/>
      <c r="P13" s="296"/>
      <c r="Q13" s="297"/>
      <c r="R13" s="295"/>
      <c r="S13" s="296"/>
      <c r="T13" s="296"/>
      <c r="U13" s="296"/>
      <c r="V13" s="296"/>
      <c r="W13" s="297"/>
      <c r="X13" s="193"/>
      <c r="Y13" s="194"/>
      <c r="Z13" s="194"/>
      <c r="AA13" s="194"/>
      <c r="AB13" s="194"/>
      <c r="AC13" s="195"/>
      <c r="AD13" s="169"/>
      <c r="AE13" s="170"/>
      <c r="AF13" s="170"/>
      <c r="AG13" s="170"/>
      <c r="AH13" s="170"/>
      <c r="AI13" s="171"/>
      <c r="AT13" s="116"/>
      <c r="AU13" s="116"/>
      <c r="AV13" s="175"/>
      <c r="AW13" s="10"/>
    </row>
    <row r="14" spans="3:52" s="2" customFormat="1" ht="10.9" customHeight="1" x14ac:dyDescent="0.15">
      <c r="C14" s="88"/>
      <c r="D14" s="89"/>
      <c r="E14" s="90"/>
      <c r="F14" s="90"/>
      <c r="G14" s="91"/>
      <c r="H14" s="90"/>
      <c r="I14" s="181"/>
      <c r="J14" s="182"/>
      <c r="K14" s="183"/>
      <c r="L14" s="298"/>
      <c r="M14" s="299"/>
      <c r="N14" s="299"/>
      <c r="O14" s="299"/>
      <c r="P14" s="299"/>
      <c r="Q14" s="300"/>
      <c r="R14" s="298"/>
      <c r="S14" s="299"/>
      <c r="T14" s="299"/>
      <c r="U14" s="299"/>
      <c r="V14" s="299"/>
      <c r="W14" s="300"/>
      <c r="X14" s="196"/>
      <c r="Y14" s="197"/>
      <c r="Z14" s="197"/>
      <c r="AA14" s="197"/>
      <c r="AB14" s="197"/>
      <c r="AC14" s="198"/>
      <c r="AD14" s="172"/>
      <c r="AE14" s="173"/>
      <c r="AF14" s="173"/>
      <c r="AG14" s="173"/>
      <c r="AH14" s="173"/>
      <c r="AI14" s="174"/>
      <c r="AT14" s="116"/>
      <c r="AU14" s="116"/>
      <c r="AV14" s="175"/>
      <c r="AW14" s="10"/>
    </row>
    <row r="15" spans="3:52" s="2" customFormat="1" ht="10.9" customHeight="1" x14ac:dyDescent="0.15">
      <c r="C15" s="79">
        <v>9</v>
      </c>
      <c r="D15" s="85" t="s">
        <v>1</v>
      </c>
      <c r="E15" s="52">
        <v>14</v>
      </c>
      <c r="F15" s="52" t="s">
        <v>0</v>
      </c>
      <c r="G15" s="55" t="s">
        <v>6</v>
      </c>
      <c r="H15" s="52"/>
      <c r="I15" s="179">
        <f>支給額計算書!H40</f>
        <v>0</v>
      </c>
      <c r="J15" s="131"/>
      <c r="K15" s="180"/>
      <c r="L15" s="295"/>
      <c r="M15" s="296"/>
      <c r="N15" s="296"/>
      <c r="O15" s="296"/>
      <c r="P15" s="296"/>
      <c r="Q15" s="297"/>
      <c r="R15" s="301"/>
      <c r="S15" s="302"/>
      <c r="T15" s="302"/>
      <c r="U15" s="302"/>
      <c r="V15" s="302"/>
      <c r="W15" s="303"/>
      <c r="X15" s="199" t="str">
        <f>IF(AND(L15&gt;0,R15&gt;0,L15&gt;=R15),R15/L15,"-")</f>
        <v>-</v>
      </c>
      <c r="Y15" s="200"/>
      <c r="Z15" s="200"/>
      <c r="AA15" s="200"/>
      <c r="AB15" s="200"/>
      <c r="AC15" s="201"/>
      <c r="AD15" s="166">
        <f>IF(AND(I15="○",AT15="●",L15&gt;0,R15&gt;0),2*X15,0)</f>
        <v>0</v>
      </c>
      <c r="AE15" s="167"/>
      <c r="AF15" s="167"/>
      <c r="AG15" s="167"/>
      <c r="AH15" s="167"/>
      <c r="AI15" s="168"/>
      <c r="AT15" s="116" t="str">
        <f t="shared" ref="AT15" si="0">IF(OR(I15="×",AT19="×"),"×","●")</f>
        <v>●</v>
      </c>
      <c r="AU15" s="116"/>
      <c r="AV15" s="175"/>
      <c r="AW15" s="10"/>
    </row>
    <row r="16" spans="3:52" s="2" customFormat="1" ht="10.9" customHeight="1" x14ac:dyDescent="0.15">
      <c r="C16" s="79"/>
      <c r="D16" s="86"/>
      <c r="E16" s="53"/>
      <c r="F16" s="53"/>
      <c r="G16" s="57"/>
      <c r="H16" s="53"/>
      <c r="I16" s="179"/>
      <c r="J16" s="131"/>
      <c r="K16" s="180"/>
      <c r="L16" s="295"/>
      <c r="M16" s="296"/>
      <c r="N16" s="296"/>
      <c r="O16" s="296"/>
      <c r="P16" s="296"/>
      <c r="Q16" s="297"/>
      <c r="R16" s="295"/>
      <c r="S16" s="296"/>
      <c r="T16" s="296"/>
      <c r="U16" s="296"/>
      <c r="V16" s="296"/>
      <c r="W16" s="297"/>
      <c r="X16" s="193"/>
      <c r="Y16" s="194"/>
      <c r="Z16" s="194"/>
      <c r="AA16" s="194"/>
      <c r="AB16" s="194"/>
      <c r="AC16" s="195"/>
      <c r="AD16" s="169"/>
      <c r="AE16" s="170"/>
      <c r="AF16" s="170"/>
      <c r="AG16" s="170"/>
      <c r="AH16" s="170"/>
      <c r="AI16" s="171"/>
      <c r="AT16" s="116"/>
      <c r="AU16" s="116"/>
      <c r="AV16" s="175"/>
      <c r="AW16" s="10"/>
    </row>
    <row r="17" spans="3:49" s="2" customFormat="1" ht="10.9" customHeight="1" x14ac:dyDescent="0.15">
      <c r="C17" s="79"/>
      <c r="D17" s="86"/>
      <c r="E17" s="53"/>
      <c r="F17" s="53"/>
      <c r="G17" s="57"/>
      <c r="H17" s="53"/>
      <c r="I17" s="179"/>
      <c r="J17" s="131"/>
      <c r="K17" s="180"/>
      <c r="L17" s="295"/>
      <c r="M17" s="296"/>
      <c r="N17" s="296"/>
      <c r="O17" s="296"/>
      <c r="P17" s="296"/>
      <c r="Q17" s="297"/>
      <c r="R17" s="295"/>
      <c r="S17" s="296"/>
      <c r="T17" s="296"/>
      <c r="U17" s="296"/>
      <c r="V17" s="296"/>
      <c r="W17" s="297"/>
      <c r="X17" s="193"/>
      <c r="Y17" s="194"/>
      <c r="Z17" s="194"/>
      <c r="AA17" s="194"/>
      <c r="AB17" s="194"/>
      <c r="AC17" s="195"/>
      <c r="AD17" s="169"/>
      <c r="AE17" s="170"/>
      <c r="AF17" s="170"/>
      <c r="AG17" s="170"/>
      <c r="AH17" s="170"/>
      <c r="AI17" s="171"/>
      <c r="AT17" s="116"/>
      <c r="AU17" s="116"/>
      <c r="AV17" s="175"/>
      <c r="AW17" s="10"/>
    </row>
    <row r="18" spans="3:49" s="2" customFormat="1" ht="10.9" customHeight="1" x14ac:dyDescent="0.15">
      <c r="C18" s="88"/>
      <c r="D18" s="89"/>
      <c r="E18" s="90"/>
      <c r="F18" s="90"/>
      <c r="G18" s="91"/>
      <c r="H18" s="90"/>
      <c r="I18" s="181"/>
      <c r="J18" s="182"/>
      <c r="K18" s="183"/>
      <c r="L18" s="298"/>
      <c r="M18" s="299"/>
      <c r="N18" s="299"/>
      <c r="O18" s="299"/>
      <c r="P18" s="299"/>
      <c r="Q18" s="300"/>
      <c r="R18" s="298"/>
      <c r="S18" s="299"/>
      <c r="T18" s="299"/>
      <c r="U18" s="299"/>
      <c r="V18" s="299"/>
      <c r="W18" s="300"/>
      <c r="X18" s="196"/>
      <c r="Y18" s="197"/>
      <c r="Z18" s="197"/>
      <c r="AA18" s="197"/>
      <c r="AB18" s="197"/>
      <c r="AC18" s="198"/>
      <c r="AD18" s="172"/>
      <c r="AE18" s="173"/>
      <c r="AF18" s="173"/>
      <c r="AG18" s="173"/>
      <c r="AH18" s="173"/>
      <c r="AI18" s="174"/>
      <c r="AT18" s="116"/>
      <c r="AU18" s="116"/>
      <c r="AV18" s="175"/>
      <c r="AW18" s="10"/>
    </row>
    <row r="19" spans="3:49" s="2" customFormat="1" ht="10.9" customHeight="1" x14ac:dyDescent="0.15">
      <c r="C19" s="79">
        <v>9</v>
      </c>
      <c r="D19" s="85" t="s">
        <v>1</v>
      </c>
      <c r="E19" s="52">
        <v>15</v>
      </c>
      <c r="F19" s="52" t="s">
        <v>0</v>
      </c>
      <c r="G19" s="55" t="s">
        <v>5</v>
      </c>
      <c r="H19" s="52"/>
      <c r="I19" s="179">
        <f>支給額計算書!H44</f>
        <v>0</v>
      </c>
      <c r="J19" s="131"/>
      <c r="K19" s="180"/>
      <c r="L19" s="295"/>
      <c r="M19" s="296"/>
      <c r="N19" s="296"/>
      <c r="O19" s="296"/>
      <c r="P19" s="296"/>
      <c r="Q19" s="297"/>
      <c r="R19" s="301"/>
      <c r="S19" s="302"/>
      <c r="T19" s="302"/>
      <c r="U19" s="302"/>
      <c r="V19" s="302"/>
      <c r="W19" s="303"/>
      <c r="X19" s="199" t="str">
        <f>IF(AND(L19&gt;0,R19&gt;0,L19&gt;=R19),R19/L19,"-")</f>
        <v>-</v>
      </c>
      <c r="Y19" s="200"/>
      <c r="Z19" s="200"/>
      <c r="AA19" s="200"/>
      <c r="AB19" s="200"/>
      <c r="AC19" s="201"/>
      <c r="AD19" s="166">
        <f>IF(AND(I19="○",AT19="●",L19&gt;0,R19&gt;0),2*X19,0)</f>
        <v>0</v>
      </c>
      <c r="AE19" s="167"/>
      <c r="AF19" s="167"/>
      <c r="AG19" s="167"/>
      <c r="AH19" s="167"/>
      <c r="AI19" s="168"/>
      <c r="AT19" s="116" t="str">
        <f t="shared" ref="AT19" si="1">IF(OR(I19="×",AT23="×"),"×","●")</f>
        <v>●</v>
      </c>
      <c r="AU19" s="116"/>
      <c r="AV19" s="175"/>
      <c r="AW19" s="10"/>
    </row>
    <row r="20" spans="3:49" s="2" customFormat="1" ht="10.9" customHeight="1" x14ac:dyDescent="0.15">
      <c r="C20" s="79"/>
      <c r="D20" s="86"/>
      <c r="E20" s="53"/>
      <c r="F20" s="53"/>
      <c r="G20" s="57"/>
      <c r="H20" s="53"/>
      <c r="I20" s="179"/>
      <c r="J20" s="131"/>
      <c r="K20" s="180"/>
      <c r="L20" s="295"/>
      <c r="M20" s="296"/>
      <c r="N20" s="296"/>
      <c r="O20" s="296"/>
      <c r="P20" s="296"/>
      <c r="Q20" s="297"/>
      <c r="R20" s="295"/>
      <c r="S20" s="296"/>
      <c r="T20" s="296"/>
      <c r="U20" s="296"/>
      <c r="V20" s="296"/>
      <c r="W20" s="297"/>
      <c r="X20" s="193"/>
      <c r="Y20" s="194"/>
      <c r="Z20" s="194"/>
      <c r="AA20" s="194"/>
      <c r="AB20" s="194"/>
      <c r="AC20" s="195"/>
      <c r="AD20" s="169"/>
      <c r="AE20" s="170"/>
      <c r="AF20" s="170"/>
      <c r="AG20" s="170"/>
      <c r="AH20" s="170"/>
      <c r="AI20" s="171"/>
      <c r="AT20" s="116"/>
      <c r="AU20" s="116"/>
      <c r="AV20" s="175"/>
      <c r="AW20" s="10"/>
    </row>
    <row r="21" spans="3:49" s="2" customFormat="1" ht="10.9" customHeight="1" x14ac:dyDescent="0.15">
      <c r="C21" s="79"/>
      <c r="D21" s="86"/>
      <c r="E21" s="53"/>
      <c r="F21" s="53"/>
      <c r="G21" s="57"/>
      <c r="H21" s="53"/>
      <c r="I21" s="179"/>
      <c r="J21" s="131"/>
      <c r="K21" s="180"/>
      <c r="L21" s="295"/>
      <c r="M21" s="296"/>
      <c r="N21" s="296"/>
      <c r="O21" s="296"/>
      <c r="P21" s="296"/>
      <c r="Q21" s="297"/>
      <c r="R21" s="295"/>
      <c r="S21" s="296"/>
      <c r="T21" s="296"/>
      <c r="U21" s="296"/>
      <c r="V21" s="296"/>
      <c r="W21" s="297"/>
      <c r="X21" s="193"/>
      <c r="Y21" s="194"/>
      <c r="Z21" s="194"/>
      <c r="AA21" s="194"/>
      <c r="AB21" s="194"/>
      <c r="AC21" s="195"/>
      <c r="AD21" s="169"/>
      <c r="AE21" s="170"/>
      <c r="AF21" s="170"/>
      <c r="AG21" s="170"/>
      <c r="AH21" s="170"/>
      <c r="AI21" s="171"/>
      <c r="AT21" s="116"/>
      <c r="AU21" s="116"/>
      <c r="AV21" s="175"/>
      <c r="AW21" s="10"/>
    </row>
    <row r="22" spans="3:49" s="2" customFormat="1" ht="10.9" customHeight="1" x14ac:dyDescent="0.15">
      <c r="C22" s="88"/>
      <c r="D22" s="89"/>
      <c r="E22" s="90"/>
      <c r="F22" s="90"/>
      <c r="G22" s="91"/>
      <c r="H22" s="90"/>
      <c r="I22" s="181"/>
      <c r="J22" s="182"/>
      <c r="K22" s="183"/>
      <c r="L22" s="298"/>
      <c r="M22" s="299"/>
      <c r="N22" s="299"/>
      <c r="O22" s="299"/>
      <c r="P22" s="299"/>
      <c r="Q22" s="300"/>
      <c r="R22" s="298"/>
      <c r="S22" s="299"/>
      <c r="T22" s="299"/>
      <c r="U22" s="299"/>
      <c r="V22" s="299"/>
      <c r="W22" s="300"/>
      <c r="X22" s="196"/>
      <c r="Y22" s="197"/>
      <c r="Z22" s="197"/>
      <c r="AA22" s="197"/>
      <c r="AB22" s="197"/>
      <c r="AC22" s="198"/>
      <c r="AD22" s="172"/>
      <c r="AE22" s="173"/>
      <c r="AF22" s="173"/>
      <c r="AG22" s="173"/>
      <c r="AH22" s="173"/>
      <c r="AI22" s="174"/>
      <c r="AT22" s="116"/>
      <c r="AU22" s="116"/>
      <c r="AV22" s="175"/>
      <c r="AW22" s="10"/>
    </row>
    <row r="23" spans="3:49" s="2" customFormat="1" ht="10.9" customHeight="1" x14ac:dyDescent="0.15">
      <c r="C23" s="79">
        <v>9</v>
      </c>
      <c r="D23" s="85" t="s">
        <v>1</v>
      </c>
      <c r="E23" s="52">
        <v>16</v>
      </c>
      <c r="F23" s="52" t="s">
        <v>0</v>
      </c>
      <c r="G23" s="55" t="s">
        <v>4</v>
      </c>
      <c r="H23" s="52"/>
      <c r="I23" s="179">
        <f>支給額計算書!H48</f>
        <v>0</v>
      </c>
      <c r="J23" s="131"/>
      <c r="K23" s="180"/>
      <c r="L23" s="295"/>
      <c r="M23" s="296"/>
      <c r="N23" s="296"/>
      <c r="O23" s="296"/>
      <c r="P23" s="296"/>
      <c r="Q23" s="297"/>
      <c r="R23" s="301"/>
      <c r="S23" s="302"/>
      <c r="T23" s="302"/>
      <c r="U23" s="302"/>
      <c r="V23" s="302"/>
      <c r="W23" s="303"/>
      <c r="X23" s="199" t="str">
        <f>IF(AND(L23&gt;0,R23&gt;0,L23&gt;=R23),R23/L23,"-")</f>
        <v>-</v>
      </c>
      <c r="Y23" s="200"/>
      <c r="Z23" s="200"/>
      <c r="AA23" s="200"/>
      <c r="AB23" s="200"/>
      <c r="AC23" s="201"/>
      <c r="AD23" s="166">
        <f>IF(AND(I23="○",AT23="●",L23&gt;0,R23&gt;0),2*X23,0)</f>
        <v>0</v>
      </c>
      <c r="AE23" s="167"/>
      <c r="AF23" s="167"/>
      <c r="AG23" s="167"/>
      <c r="AH23" s="167"/>
      <c r="AI23" s="168"/>
      <c r="AT23" s="116" t="str">
        <f t="shared" ref="AT23" si="2">IF(OR(I23="×",AT27="×"),"×","●")</f>
        <v>●</v>
      </c>
      <c r="AU23" s="116"/>
      <c r="AV23" s="175"/>
      <c r="AW23" s="10"/>
    </row>
    <row r="24" spans="3:49" s="2" customFormat="1" ht="10.9" customHeight="1" x14ac:dyDescent="0.15">
      <c r="C24" s="79"/>
      <c r="D24" s="86"/>
      <c r="E24" s="53"/>
      <c r="F24" s="53"/>
      <c r="G24" s="57"/>
      <c r="H24" s="53"/>
      <c r="I24" s="179"/>
      <c r="J24" s="131"/>
      <c r="K24" s="180"/>
      <c r="L24" s="295"/>
      <c r="M24" s="296"/>
      <c r="N24" s="296"/>
      <c r="O24" s="296"/>
      <c r="P24" s="296"/>
      <c r="Q24" s="297"/>
      <c r="R24" s="295"/>
      <c r="S24" s="296"/>
      <c r="T24" s="296"/>
      <c r="U24" s="296"/>
      <c r="V24" s="296"/>
      <c r="W24" s="297"/>
      <c r="X24" s="193"/>
      <c r="Y24" s="194"/>
      <c r="Z24" s="194"/>
      <c r="AA24" s="194"/>
      <c r="AB24" s="194"/>
      <c r="AC24" s="195"/>
      <c r="AD24" s="169"/>
      <c r="AE24" s="170"/>
      <c r="AF24" s="170"/>
      <c r="AG24" s="170"/>
      <c r="AH24" s="170"/>
      <c r="AI24" s="171"/>
      <c r="AT24" s="116"/>
      <c r="AU24" s="116"/>
      <c r="AV24" s="175"/>
      <c r="AW24" s="10"/>
    </row>
    <row r="25" spans="3:49" s="2" customFormat="1" ht="10.9" customHeight="1" x14ac:dyDescent="0.15">
      <c r="C25" s="79"/>
      <c r="D25" s="86"/>
      <c r="E25" s="53"/>
      <c r="F25" s="53"/>
      <c r="G25" s="57"/>
      <c r="H25" s="53"/>
      <c r="I25" s="179"/>
      <c r="J25" s="131"/>
      <c r="K25" s="180"/>
      <c r="L25" s="295"/>
      <c r="M25" s="296"/>
      <c r="N25" s="296"/>
      <c r="O25" s="296"/>
      <c r="P25" s="296"/>
      <c r="Q25" s="297"/>
      <c r="R25" s="295"/>
      <c r="S25" s="296"/>
      <c r="T25" s="296"/>
      <c r="U25" s="296"/>
      <c r="V25" s="296"/>
      <c r="W25" s="297"/>
      <c r="X25" s="193"/>
      <c r="Y25" s="194"/>
      <c r="Z25" s="194"/>
      <c r="AA25" s="194"/>
      <c r="AB25" s="194"/>
      <c r="AC25" s="195"/>
      <c r="AD25" s="169"/>
      <c r="AE25" s="170"/>
      <c r="AF25" s="170"/>
      <c r="AG25" s="170"/>
      <c r="AH25" s="170"/>
      <c r="AI25" s="171"/>
      <c r="AT25" s="116"/>
      <c r="AU25" s="116"/>
      <c r="AV25" s="175"/>
      <c r="AW25" s="10"/>
    </row>
    <row r="26" spans="3:49" s="2" customFormat="1" ht="10.9" customHeight="1" x14ac:dyDescent="0.15">
      <c r="C26" s="88"/>
      <c r="D26" s="89"/>
      <c r="E26" s="90"/>
      <c r="F26" s="90"/>
      <c r="G26" s="91"/>
      <c r="H26" s="90"/>
      <c r="I26" s="181"/>
      <c r="J26" s="182"/>
      <c r="K26" s="183"/>
      <c r="L26" s="298"/>
      <c r="M26" s="299"/>
      <c r="N26" s="299"/>
      <c r="O26" s="299"/>
      <c r="P26" s="299"/>
      <c r="Q26" s="300"/>
      <c r="R26" s="298"/>
      <c r="S26" s="299"/>
      <c r="T26" s="299"/>
      <c r="U26" s="299"/>
      <c r="V26" s="299"/>
      <c r="W26" s="300"/>
      <c r="X26" s="196"/>
      <c r="Y26" s="197"/>
      <c r="Z26" s="197"/>
      <c r="AA26" s="197"/>
      <c r="AB26" s="197"/>
      <c r="AC26" s="198"/>
      <c r="AD26" s="172"/>
      <c r="AE26" s="173"/>
      <c r="AF26" s="173"/>
      <c r="AG26" s="173"/>
      <c r="AH26" s="173"/>
      <c r="AI26" s="174"/>
      <c r="AT26" s="116"/>
      <c r="AU26" s="116"/>
      <c r="AV26" s="175"/>
      <c r="AW26" s="10"/>
    </row>
    <row r="27" spans="3:49" s="2" customFormat="1" ht="10.9" customHeight="1" x14ac:dyDescent="0.15">
      <c r="C27" s="79">
        <v>9</v>
      </c>
      <c r="D27" s="85" t="s">
        <v>1</v>
      </c>
      <c r="E27" s="52">
        <v>17</v>
      </c>
      <c r="F27" s="52" t="s">
        <v>0</v>
      </c>
      <c r="G27" s="55" t="s">
        <v>3</v>
      </c>
      <c r="H27" s="52"/>
      <c r="I27" s="179">
        <f>支給額計算書!H52</f>
        <v>0</v>
      </c>
      <c r="J27" s="131"/>
      <c r="K27" s="180"/>
      <c r="L27" s="295"/>
      <c r="M27" s="296"/>
      <c r="N27" s="296"/>
      <c r="O27" s="296"/>
      <c r="P27" s="296"/>
      <c r="Q27" s="297"/>
      <c r="R27" s="301"/>
      <c r="S27" s="302"/>
      <c r="T27" s="302"/>
      <c r="U27" s="302"/>
      <c r="V27" s="302"/>
      <c r="W27" s="303"/>
      <c r="X27" s="199" t="str">
        <f>IF(AND(L27&gt;0,R27&gt;0,L27&gt;=R27),R27/L27,"-")</f>
        <v>-</v>
      </c>
      <c r="Y27" s="200"/>
      <c r="Z27" s="200"/>
      <c r="AA27" s="200"/>
      <c r="AB27" s="200"/>
      <c r="AC27" s="201"/>
      <c r="AD27" s="166">
        <f>IF(AND(I27="○",AT27="●",L27&gt;0,R27&gt;0),2*X27,0)</f>
        <v>0</v>
      </c>
      <c r="AE27" s="167"/>
      <c r="AF27" s="167"/>
      <c r="AG27" s="167"/>
      <c r="AH27" s="167"/>
      <c r="AI27" s="168"/>
      <c r="AT27" s="116" t="str">
        <f t="shared" ref="AT27" si="3">IF(OR(I27="×",AT31="×"),"×","●")</f>
        <v>●</v>
      </c>
      <c r="AU27" s="116"/>
      <c r="AV27" s="175"/>
      <c r="AW27" s="10"/>
    </row>
    <row r="28" spans="3:49" s="2" customFormat="1" ht="10.9" customHeight="1" x14ac:dyDescent="0.15">
      <c r="C28" s="79"/>
      <c r="D28" s="86"/>
      <c r="E28" s="53"/>
      <c r="F28" s="53"/>
      <c r="G28" s="57"/>
      <c r="H28" s="53"/>
      <c r="I28" s="179"/>
      <c r="J28" s="131"/>
      <c r="K28" s="180"/>
      <c r="L28" s="295"/>
      <c r="M28" s="296"/>
      <c r="N28" s="296"/>
      <c r="O28" s="296"/>
      <c r="P28" s="296"/>
      <c r="Q28" s="297"/>
      <c r="R28" s="295"/>
      <c r="S28" s="296"/>
      <c r="T28" s="296"/>
      <c r="U28" s="296"/>
      <c r="V28" s="296"/>
      <c r="W28" s="297"/>
      <c r="X28" s="193"/>
      <c r="Y28" s="194"/>
      <c r="Z28" s="194"/>
      <c r="AA28" s="194"/>
      <c r="AB28" s="194"/>
      <c r="AC28" s="195"/>
      <c r="AD28" s="169"/>
      <c r="AE28" s="170"/>
      <c r="AF28" s="170"/>
      <c r="AG28" s="170"/>
      <c r="AH28" s="170"/>
      <c r="AI28" s="171"/>
      <c r="AT28" s="116"/>
      <c r="AU28" s="116"/>
      <c r="AV28" s="175"/>
      <c r="AW28" s="10"/>
    </row>
    <row r="29" spans="3:49" s="2" customFormat="1" ht="10.9" customHeight="1" x14ac:dyDescent="0.15">
      <c r="C29" s="79"/>
      <c r="D29" s="86"/>
      <c r="E29" s="53"/>
      <c r="F29" s="53"/>
      <c r="G29" s="57"/>
      <c r="H29" s="53"/>
      <c r="I29" s="179"/>
      <c r="J29" s="131"/>
      <c r="K29" s="180"/>
      <c r="L29" s="295"/>
      <c r="M29" s="296"/>
      <c r="N29" s="296"/>
      <c r="O29" s="296"/>
      <c r="P29" s="296"/>
      <c r="Q29" s="297"/>
      <c r="R29" s="295"/>
      <c r="S29" s="296"/>
      <c r="T29" s="296"/>
      <c r="U29" s="296"/>
      <c r="V29" s="296"/>
      <c r="W29" s="297"/>
      <c r="X29" s="193"/>
      <c r="Y29" s="194"/>
      <c r="Z29" s="194"/>
      <c r="AA29" s="194"/>
      <c r="AB29" s="194"/>
      <c r="AC29" s="195"/>
      <c r="AD29" s="169"/>
      <c r="AE29" s="170"/>
      <c r="AF29" s="170"/>
      <c r="AG29" s="170"/>
      <c r="AH29" s="170"/>
      <c r="AI29" s="171"/>
      <c r="AT29" s="116"/>
      <c r="AU29" s="116"/>
      <c r="AV29" s="175"/>
      <c r="AW29" s="10"/>
    </row>
    <row r="30" spans="3:49" s="2" customFormat="1" ht="10.9" customHeight="1" x14ac:dyDescent="0.15">
      <c r="C30" s="88"/>
      <c r="D30" s="89"/>
      <c r="E30" s="90"/>
      <c r="F30" s="90"/>
      <c r="G30" s="91"/>
      <c r="H30" s="90"/>
      <c r="I30" s="181"/>
      <c r="J30" s="182"/>
      <c r="K30" s="183"/>
      <c r="L30" s="298"/>
      <c r="M30" s="299"/>
      <c r="N30" s="299"/>
      <c r="O30" s="299"/>
      <c r="P30" s="299"/>
      <c r="Q30" s="300"/>
      <c r="R30" s="298"/>
      <c r="S30" s="299"/>
      <c r="T30" s="299"/>
      <c r="U30" s="299"/>
      <c r="V30" s="299"/>
      <c r="W30" s="300"/>
      <c r="X30" s="196"/>
      <c r="Y30" s="197"/>
      <c r="Z30" s="197"/>
      <c r="AA30" s="197"/>
      <c r="AB30" s="197"/>
      <c r="AC30" s="198"/>
      <c r="AD30" s="172"/>
      <c r="AE30" s="173"/>
      <c r="AF30" s="173"/>
      <c r="AG30" s="173"/>
      <c r="AH30" s="173"/>
      <c r="AI30" s="174"/>
      <c r="AT30" s="116"/>
      <c r="AU30" s="116"/>
      <c r="AV30" s="175"/>
      <c r="AW30" s="10"/>
    </row>
    <row r="31" spans="3:49" s="2" customFormat="1" ht="10.9" customHeight="1" x14ac:dyDescent="0.15">
      <c r="C31" s="79">
        <v>9</v>
      </c>
      <c r="D31" s="85" t="s">
        <v>1</v>
      </c>
      <c r="E31" s="52">
        <v>18</v>
      </c>
      <c r="F31" s="52" t="s">
        <v>0</v>
      </c>
      <c r="G31" s="55" t="s">
        <v>2</v>
      </c>
      <c r="H31" s="52"/>
      <c r="I31" s="179">
        <f>支給額計算書!H56</f>
        <v>0</v>
      </c>
      <c r="J31" s="131"/>
      <c r="K31" s="180"/>
      <c r="L31" s="295"/>
      <c r="M31" s="296"/>
      <c r="N31" s="296"/>
      <c r="O31" s="296"/>
      <c r="P31" s="296"/>
      <c r="Q31" s="297"/>
      <c r="R31" s="301"/>
      <c r="S31" s="302"/>
      <c r="T31" s="302"/>
      <c r="U31" s="302"/>
      <c r="V31" s="302"/>
      <c r="W31" s="303"/>
      <c r="X31" s="199" t="str">
        <f>IF(AND(L31&gt;0,R31&gt;0,L31&gt;=R31),R31/L31,"-")</f>
        <v>-</v>
      </c>
      <c r="Y31" s="200"/>
      <c r="Z31" s="200"/>
      <c r="AA31" s="200"/>
      <c r="AB31" s="200"/>
      <c r="AC31" s="201"/>
      <c r="AD31" s="166">
        <f>IF(AND(I31="○",AT31="●",L31&gt;0,R31&gt;0),2*X31,0)</f>
        <v>0</v>
      </c>
      <c r="AE31" s="167"/>
      <c r="AF31" s="167"/>
      <c r="AG31" s="167"/>
      <c r="AH31" s="167"/>
      <c r="AI31" s="168"/>
      <c r="AT31" s="116" t="str">
        <f t="shared" ref="AT31" si="4">IF(OR(I31="×",AT35="×"),"×","●")</f>
        <v>●</v>
      </c>
      <c r="AU31" s="116"/>
      <c r="AV31" s="175"/>
      <c r="AW31" s="10"/>
    </row>
    <row r="32" spans="3:49" s="2" customFormat="1" ht="10.9" customHeight="1" x14ac:dyDescent="0.15">
      <c r="C32" s="79"/>
      <c r="D32" s="86"/>
      <c r="E32" s="53"/>
      <c r="F32" s="53"/>
      <c r="G32" s="57"/>
      <c r="H32" s="53"/>
      <c r="I32" s="179"/>
      <c r="J32" s="131"/>
      <c r="K32" s="180"/>
      <c r="L32" s="295"/>
      <c r="M32" s="296"/>
      <c r="N32" s="296"/>
      <c r="O32" s="296"/>
      <c r="P32" s="296"/>
      <c r="Q32" s="297"/>
      <c r="R32" s="295"/>
      <c r="S32" s="296"/>
      <c r="T32" s="296"/>
      <c r="U32" s="296"/>
      <c r="V32" s="296"/>
      <c r="W32" s="297"/>
      <c r="X32" s="193"/>
      <c r="Y32" s="194"/>
      <c r="Z32" s="194"/>
      <c r="AA32" s="194"/>
      <c r="AB32" s="194"/>
      <c r="AC32" s="195"/>
      <c r="AD32" s="169"/>
      <c r="AE32" s="170"/>
      <c r="AF32" s="170"/>
      <c r="AG32" s="170"/>
      <c r="AH32" s="170"/>
      <c r="AI32" s="171"/>
      <c r="AT32" s="116"/>
      <c r="AU32" s="116"/>
      <c r="AV32" s="175"/>
      <c r="AW32" s="10"/>
    </row>
    <row r="33" spans="3:49" s="2" customFormat="1" ht="10.9" customHeight="1" x14ac:dyDescent="0.15">
      <c r="C33" s="79"/>
      <c r="D33" s="86"/>
      <c r="E33" s="53"/>
      <c r="F33" s="53"/>
      <c r="G33" s="57"/>
      <c r="H33" s="53"/>
      <c r="I33" s="179"/>
      <c r="J33" s="131"/>
      <c r="K33" s="180"/>
      <c r="L33" s="295"/>
      <c r="M33" s="296"/>
      <c r="N33" s="296"/>
      <c r="O33" s="296"/>
      <c r="P33" s="296"/>
      <c r="Q33" s="297"/>
      <c r="R33" s="295"/>
      <c r="S33" s="296"/>
      <c r="T33" s="296"/>
      <c r="U33" s="296"/>
      <c r="V33" s="296"/>
      <c r="W33" s="297"/>
      <c r="X33" s="193"/>
      <c r="Y33" s="194"/>
      <c r="Z33" s="194"/>
      <c r="AA33" s="194"/>
      <c r="AB33" s="194"/>
      <c r="AC33" s="195"/>
      <c r="AD33" s="169"/>
      <c r="AE33" s="170"/>
      <c r="AF33" s="170"/>
      <c r="AG33" s="170"/>
      <c r="AH33" s="170"/>
      <c r="AI33" s="171"/>
      <c r="AT33" s="116"/>
      <c r="AU33" s="116"/>
      <c r="AV33" s="175"/>
      <c r="AW33" s="10"/>
    </row>
    <row r="34" spans="3:49" s="2" customFormat="1" ht="10.9" customHeight="1" x14ac:dyDescent="0.15">
      <c r="C34" s="88"/>
      <c r="D34" s="89"/>
      <c r="E34" s="90"/>
      <c r="F34" s="90"/>
      <c r="G34" s="91"/>
      <c r="H34" s="90"/>
      <c r="I34" s="181"/>
      <c r="J34" s="182"/>
      <c r="K34" s="183"/>
      <c r="L34" s="298"/>
      <c r="M34" s="299"/>
      <c r="N34" s="299"/>
      <c r="O34" s="299"/>
      <c r="P34" s="299"/>
      <c r="Q34" s="300"/>
      <c r="R34" s="298"/>
      <c r="S34" s="299"/>
      <c r="T34" s="299"/>
      <c r="U34" s="299"/>
      <c r="V34" s="299"/>
      <c r="W34" s="300"/>
      <c r="X34" s="196"/>
      <c r="Y34" s="197"/>
      <c r="Z34" s="197"/>
      <c r="AA34" s="197"/>
      <c r="AB34" s="197"/>
      <c r="AC34" s="198"/>
      <c r="AD34" s="172"/>
      <c r="AE34" s="173"/>
      <c r="AF34" s="173"/>
      <c r="AG34" s="173"/>
      <c r="AH34" s="173"/>
      <c r="AI34" s="174"/>
      <c r="AT34" s="116"/>
      <c r="AU34" s="116"/>
      <c r="AV34" s="175"/>
      <c r="AW34" s="10"/>
    </row>
    <row r="35" spans="3:49" s="2" customFormat="1" ht="10.9" customHeight="1" x14ac:dyDescent="0.15">
      <c r="C35" s="79">
        <v>9</v>
      </c>
      <c r="D35" s="85" t="s">
        <v>1</v>
      </c>
      <c r="E35" s="52">
        <v>19</v>
      </c>
      <c r="F35" s="52" t="s">
        <v>0</v>
      </c>
      <c r="G35" s="55" t="s">
        <v>45</v>
      </c>
      <c r="H35" s="52"/>
      <c r="I35" s="179">
        <f>支給額計算書!V36</f>
        <v>0</v>
      </c>
      <c r="J35" s="131"/>
      <c r="K35" s="180"/>
      <c r="L35" s="295"/>
      <c r="M35" s="296"/>
      <c r="N35" s="296"/>
      <c r="O35" s="296"/>
      <c r="P35" s="296"/>
      <c r="Q35" s="297"/>
      <c r="R35" s="295"/>
      <c r="S35" s="296"/>
      <c r="T35" s="296"/>
      <c r="U35" s="296"/>
      <c r="V35" s="296"/>
      <c r="W35" s="297"/>
      <c r="X35" s="193" t="str">
        <f>IF(AND(L35&gt;0,R35&gt;0,L35&gt;=R35),R35/L35,"-")</f>
        <v>-</v>
      </c>
      <c r="Y35" s="194"/>
      <c r="Z35" s="194"/>
      <c r="AA35" s="194"/>
      <c r="AB35" s="194"/>
      <c r="AC35" s="195"/>
      <c r="AD35" s="166">
        <f>IF(AND(I35="○",AT35="●",L35&gt;0,R35&gt;0),2*X35,0)</f>
        <v>0</v>
      </c>
      <c r="AE35" s="167"/>
      <c r="AF35" s="167"/>
      <c r="AG35" s="167"/>
      <c r="AH35" s="167"/>
      <c r="AI35" s="168"/>
      <c r="AT35" s="116" t="str">
        <f t="shared" ref="AT35" si="5">IF(OR(I35="×",AT39="×"),"×","●")</f>
        <v>●</v>
      </c>
      <c r="AU35" s="175"/>
      <c r="AV35" s="175"/>
      <c r="AW35" s="10"/>
    </row>
    <row r="36" spans="3:49" s="2" customFormat="1" ht="10.9" customHeight="1" x14ac:dyDescent="0.15">
      <c r="C36" s="79"/>
      <c r="D36" s="86"/>
      <c r="E36" s="53"/>
      <c r="F36" s="53"/>
      <c r="G36" s="57"/>
      <c r="H36" s="53"/>
      <c r="I36" s="179"/>
      <c r="J36" s="131"/>
      <c r="K36" s="180"/>
      <c r="L36" s="295"/>
      <c r="M36" s="296"/>
      <c r="N36" s="296"/>
      <c r="O36" s="296"/>
      <c r="P36" s="296"/>
      <c r="Q36" s="297"/>
      <c r="R36" s="295"/>
      <c r="S36" s="296"/>
      <c r="T36" s="296"/>
      <c r="U36" s="296"/>
      <c r="V36" s="296"/>
      <c r="W36" s="297"/>
      <c r="X36" s="193"/>
      <c r="Y36" s="194"/>
      <c r="Z36" s="194"/>
      <c r="AA36" s="194"/>
      <c r="AB36" s="194"/>
      <c r="AC36" s="195"/>
      <c r="AD36" s="169"/>
      <c r="AE36" s="170"/>
      <c r="AF36" s="170"/>
      <c r="AG36" s="170"/>
      <c r="AH36" s="170"/>
      <c r="AI36" s="171"/>
      <c r="AT36" s="116"/>
      <c r="AU36" s="175"/>
      <c r="AV36" s="175"/>
      <c r="AW36" s="10"/>
    </row>
    <row r="37" spans="3:49" s="2" customFormat="1" ht="10.9" customHeight="1" x14ac:dyDescent="0.15">
      <c r="C37" s="79"/>
      <c r="D37" s="86"/>
      <c r="E37" s="53"/>
      <c r="F37" s="53"/>
      <c r="G37" s="57"/>
      <c r="H37" s="53"/>
      <c r="I37" s="179"/>
      <c r="J37" s="131"/>
      <c r="K37" s="180"/>
      <c r="L37" s="295"/>
      <c r="M37" s="296"/>
      <c r="N37" s="296"/>
      <c r="O37" s="296"/>
      <c r="P37" s="296"/>
      <c r="Q37" s="297"/>
      <c r="R37" s="295"/>
      <c r="S37" s="296"/>
      <c r="T37" s="296"/>
      <c r="U37" s="296"/>
      <c r="V37" s="296"/>
      <c r="W37" s="297"/>
      <c r="X37" s="193"/>
      <c r="Y37" s="194"/>
      <c r="Z37" s="194"/>
      <c r="AA37" s="194"/>
      <c r="AB37" s="194"/>
      <c r="AC37" s="195"/>
      <c r="AD37" s="169"/>
      <c r="AE37" s="170"/>
      <c r="AF37" s="170"/>
      <c r="AG37" s="170"/>
      <c r="AH37" s="170"/>
      <c r="AI37" s="171"/>
      <c r="AT37" s="116"/>
      <c r="AU37" s="175"/>
      <c r="AV37" s="175"/>
      <c r="AW37" s="10"/>
    </row>
    <row r="38" spans="3:49" s="2" customFormat="1" ht="10.9" customHeight="1" x14ac:dyDescent="0.15">
      <c r="C38" s="88"/>
      <c r="D38" s="89"/>
      <c r="E38" s="90"/>
      <c r="F38" s="90"/>
      <c r="G38" s="91"/>
      <c r="H38" s="90"/>
      <c r="I38" s="181"/>
      <c r="J38" s="182"/>
      <c r="K38" s="183"/>
      <c r="L38" s="298"/>
      <c r="M38" s="299"/>
      <c r="N38" s="299"/>
      <c r="O38" s="299"/>
      <c r="P38" s="299"/>
      <c r="Q38" s="300"/>
      <c r="R38" s="298"/>
      <c r="S38" s="299"/>
      <c r="T38" s="299"/>
      <c r="U38" s="299"/>
      <c r="V38" s="299"/>
      <c r="W38" s="300"/>
      <c r="X38" s="196"/>
      <c r="Y38" s="197"/>
      <c r="Z38" s="197"/>
      <c r="AA38" s="197"/>
      <c r="AB38" s="197"/>
      <c r="AC38" s="198"/>
      <c r="AD38" s="172"/>
      <c r="AE38" s="173"/>
      <c r="AF38" s="173"/>
      <c r="AG38" s="173"/>
      <c r="AH38" s="173"/>
      <c r="AI38" s="174"/>
      <c r="AT38" s="116"/>
      <c r="AU38" s="175"/>
      <c r="AV38" s="175"/>
      <c r="AW38" s="10"/>
    </row>
    <row r="39" spans="3:49" s="2" customFormat="1" ht="10.9" customHeight="1" x14ac:dyDescent="0.15">
      <c r="C39" s="79">
        <v>9</v>
      </c>
      <c r="D39" s="85" t="s">
        <v>1</v>
      </c>
      <c r="E39" s="52">
        <v>20</v>
      </c>
      <c r="F39" s="52" t="s">
        <v>0</v>
      </c>
      <c r="G39" s="55" t="s">
        <v>7</v>
      </c>
      <c r="H39" s="52"/>
      <c r="I39" s="179">
        <f>支給額計算書!V40</f>
        <v>0</v>
      </c>
      <c r="J39" s="131"/>
      <c r="K39" s="180"/>
      <c r="L39" s="295"/>
      <c r="M39" s="296"/>
      <c r="N39" s="296"/>
      <c r="O39" s="296"/>
      <c r="P39" s="296"/>
      <c r="Q39" s="297"/>
      <c r="R39" s="295"/>
      <c r="S39" s="296"/>
      <c r="T39" s="296"/>
      <c r="U39" s="296"/>
      <c r="V39" s="296"/>
      <c r="W39" s="297"/>
      <c r="X39" s="193" t="str">
        <f>IF(AND(L39&gt;0,R39&gt;0,L39&gt;=R39),R39/L39,"-")</f>
        <v>-</v>
      </c>
      <c r="Y39" s="194"/>
      <c r="Z39" s="194"/>
      <c r="AA39" s="194"/>
      <c r="AB39" s="194"/>
      <c r="AC39" s="195"/>
      <c r="AD39" s="166">
        <f>IF(AND(I39="○",AT39="●",L39&gt;0,R39&gt;0),2*X39,0)</f>
        <v>0</v>
      </c>
      <c r="AE39" s="167"/>
      <c r="AF39" s="167"/>
      <c r="AG39" s="167"/>
      <c r="AH39" s="167"/>
      <c r="AI39" s="168"/>
      <c r="AT39" s="116" t="str">
        <f t="shared" ref="AT39" si="6">IF(OR(I39="×",AT43="×"),"×","●")</f>
        <v>●</v>
      </c>
      <c r="AU39" s="175"/>
      <c r="AV39" s="175"/>
      <c r="AW39" s="10"/>
    </row>
    <row r="40" spans="3:49" s="2" customFormat="1" ht="10.9" customHeight="1" x14ac:dyDescent="0.15">
      <c r="C40" s="79"/>
      <c r="D40" s="86"/>
      <c r="E40" s="53"/>
      <c r="F40" s="53"/>
      <c r="G40" s="57"/>
      <c r="H40" s="53"/>
      <c r="I40" s="179"/>
      <c r="J40" s="131"/>
      <c r="K40" s="180"/>
      <c r="L40" s="295"/>
      <c r="M40" s="296"/>
      <c r="N40" s="296"/>
      <c r="O40" s="296"/>
      <c r="P40" s="296"/>
      <c r="Q40" s="297"/>
      <c r="R40" s="295"/>
      <c r="S40" s="296"/>
      <c r="T40" s="296"/>
      <c r="U40" s="296"/>
      <c r="V40" s="296"/>
      <c r="W40" s="297"/>
      <c r="X40" s="193"/>
      <c r="Y40" s="194"/>
      <c r="Z40" s="194"/>
      <c r="AA40" s="194"/>
      <c r="AB40" s="194"/>
      <c r="AC40" s="195"/>
      <c r="AD40" s="169"/>
      <c r="AE40" s="170"/>
      <c r="AF40" s="170"/>
      <c r="AG40" s="170"/>
      <c r="AH40" s="170"/>
      <c r="AI40" s="171"/>
      <c r="AT40" s="116"/>
      <c r="AU40" s="175"/>
      <c r="AV40" s="175"/>
      <c r="AW40" s="10"/>
    </row>
    <row r="41" spans="3:49" s="2" customFormat="1" ht="10.9" customHeight="1" x14ac:dyDescent="0.15">
      <c r="C41" s="79"/>
      <c r="D41" s="86"/>
      <c r="E41" s="53"/>
      <c r="F41" s="53"/>
      <c r="G41" s="57"/>
      <c r="H41" s="53"/>
      <c r="I41" s="179"/>
      <c r="J41" s="131"/>
      <c r="K41" s="180"/>
      <c r="L41" s="295"/>
      <c r="M41" s="296"/>
      <c r="N41" s="296"/>
      <c r="O41" s="296"/>
      <c r="P41" s="296"/>
      <c r="Q41" s="297"/>
      <c r="R41" s="295"/>
      <c r="S41" s="296"/>
      <c r="T41" s="296"/>
      <c r="U41" s="296"/>
      <c r="V41" s="296"/>
      <c r="W41" s="297"/>
      <c r="X41" s="193"/>
      <c r="Y41" s="194"/>
      <c r="Z41" s="194"/>
      <c r="AA41" s="194"/>
      <c r="AB41" s="194"/>
      <c r="AC41" s="195"/>
      <c r="AD41" s="169"/>
      <c r="AE41" s="170"/>
      <c r="AF41" s="170"/>
      <c r="AG41" s="170"/>
      <c r="AH41" s="170"/>
      <c r="AI41" s="171"/>
      <c r="AT41" s="116"/>
      <c r="AU41" s="175"/>
      <c r="AV41" s="175"/>
      <c r="AW41" s="10"/>
    </row>
    <row r="42" spans="3:49" s="2" customFormat="1" ht="10.9" customHeight="1" x14ac:dyDescent="0.15">
      <c r="C42" s="88"/>
      <c r="D42" s="89"/>
      <c r="E42" s="90"/>
      <c r="F42" s="90"/>
      <c r="G42" s="91"/>
      <c r="H42" s="90"/>
      <c r="I42" s="181"/>
      <c r="J42" s="182"/>
      <c r="K42" s="183"/>
      <c r="L42" s="298"/>
      <c r="M42" s="299"/>
      <c r="N42" s="299"/>
      <c r="O42" s="299"/>
      <c r="P42" s="299"/>
      <c r="Q42" s="300"/>
      <c r="R42" s="298"/>
      <c r="S42" s="299"/>
      <c r="T42" s="299"/>
      <c r="U42" s="299"/>
      <c r="V42" s="299"/>
      <c r="W42" s="300"/>
      <c r="X42" s="196"/>
      <c r="Y42" s="197"/>
      <c r="Z42" s="197"/>
      <c r="AA42" s="197"/>
      <c r="AB42" s="197"/>
      <c r="AC42" s="198"/>
      <c r="AD42" s="172"/>
      <c r="AE42" s="173"/>
      <c r="AF42" s="173"/>
      <c r="AG42" s="173"/>
      <c r="AH42" s="173"/>
      <c r="AI42" s="174"/>
      <c r="AT42" s="116"/>
      <c r="AU42" s="175"/>
      <c r="AV42" s="175"/>
      <c r="AW42" s="10"/>
    </row>
    <row r="43" spans="3:49" s="2" customFormat="1" ht="10.9" customHeight="1" x14ac:dyDescent="0.15">
      <c r="C43" s="79">
        <v>8</v>
      </c>
      <c r="D43" s="85" t="s">
        <v>1</v>
      </c>
      <c r="E43" s="52">
        <v>21</v>
      </c>
      <c r="F43" s="52" t="s">
        <v>0</v>
      </c>
      <c r="G43" s="55" t="s">
        <v>6</v>
      </c>
      <c r="H43" s="52"/>
      <c r="I43" s="179">
        <f>支給額計算書!V44</f>
        <v>0</v>
      </c>
      <c r="J43" s="131"/>
      <c r="K43" s="180"/>
      <c r="L43" s="295"/>
      <c r="M43" s="296"/>
      <c r="N43" s="296"/>
      <c r="O43" s="296"/>
      <c r="P43" s="296"/>
      <c r="Q43" s="297"/>
      <c r="R43" s="295"/>
      <c r="S43" s="296"/>
      <c r="T43" s="296"/>
      <c r="U43" s="296"/>
      <c r="V43" s="296"/>
      <c r="W43" s="297"/>
      <c r="X43" s="193" t="str">
        <f>IF(AND(L43&gt;0,R43&gt;0,L43&gt;=R43),R43/L43,"-")</f>
        <v>-</v>
      </c>
      <c r="Y43" s="194"/>
      <c r="Z43" s="194"/>
      <c r="AA43" s="194"/>
      <c r="AB43" s="194"/>
      <c r="AC43" s="195"/>
      <c r="AD43" s="166">
        <f>IF(AND(I43="○",AT43="●",L43&gt;0,R43&gt;0),2*X43,0)</f>
        <v>0</v>
      </c>
      <c r="AE43" s="167"/>
      <c r="AF43" s="167"/>
      <c r="AG43" s="167"/>
      <c r="AH43" s="167"/>
      <c r="AI43" s="168"/>
      <c r="AT43" s="116" t="str">
        <f t="shared" ref="AT43" si="7">IF(OR(I43="×",AT47="×"),"×","●")</f>
        <v>●</v>
      </c>
      <c r="AU43" s="175"/>
      <c r="AV43" s="175"/>
      <c r="AW43" s="10"/>
    </row>
    <row r="44" spans="3:49" s="2" customFormat="1" ht="10.9" customHeight="1" x14ac:dyDescent="0.15">
      <c r="C44" s="79"/>
      <c r="D44" s="86"/>
      <c r="E44" s="53"/>
      <c r="F44" s="53"/>
      <c r="G44" s="57"/>
      <c r="H44" s="53"/>
      <c r="I44" s="179"/>
      <c r="J44" s="131"/>
      <c r="K44" s="180"/>
      <c r="L44" s="295"/>
      <c r="M44" s="296"/>
      <c r="N44" s="296"/>
      <c r="O44" s="296"/>
      <c r="P44" s="296"/>
      <c r="Q44" s="297"/>
      <c r="R44" s="295"/>
      <c r="S44" s="296"/>
      <c r="T44" s="296"/>
      <c r="U44" s="296"/>
      <c r="V44" s="296"/>
      <c r="W44" s="297"/>
      <c r="X44" s="193"/>
      <c r="Y44" s="194"/>
      <c r="Z44" s="194"/>
      <c r="AA44" s="194"/>
      <c r="AB44" s="194"/>
      <c r="AC44" s="195"/>
      <c r="AD44" s="169"/>
      <c r="AE44" s="170"/>
      <c r="AF44" s="170"/>
      <c r="AG44" s="170"/>
      <c r="AH44" s="170"/>
      <c r="AI44" s="171"/>
      <c r="AT44" s="116"/>
      <c r="AU44" s="175"/>
      <c r="AV44" s="175"/>
      <c r="AW44" s="10"/>
    </row>
    <row r="45" spans="3:49" s="2" customFormat="1" ht="10.9" customHeight="1" x14ac:dyDescent="0.15">
      <c r="C45" s="79"/>
      <c r="D45" s="86"/>
      <c r="E45" s="53"/>
      <c r="F45" s="53"/>
      <c r="G45" s="57"/>
      <c r="H45" s="53"/>
      <c r="I45" s="179"/>
      <c r="J45" s="131"/>
      <c r="K45" s="180"/>
      <c r="L45" s="295"/>
      <c r="M45" s="296"/>
      <c r="N45" s="296"/>
      <c r="O45" s="296"/>
      <c r="P45" s="296"/>
      <c r="Q45" s="297"/>
      <c r="R45" s="295"/>
      <c r="S45" s="296"/>
      <c r="T45" s="296"/>
      <c r="U45" s="296"/>
      <c r="V45" s="296"/>
      <c r="W45" s="297"/>
      <c r="X45" s="193"/>
      <c r="Y45" s="194"/>
      <c r="Z45" s="194"/>
      <c r="AA45" s="194"/>
      <c r="AB45" s="194"/>
      <c r="AC45" s="195"/>
      <c r="AD45" s="169"/>
      <c r="AE45" s="170"/>
      <c r="AF45" s="170"/>
      <c r="AG45" s="170"/>
      <c r="AH45" s="170"/>
      <c r="AI45" s="171"/>
      <c r="AT45" s="116"/>
      <c r="AU45" s="175"/>
      <c r="AV45" s="175"/>
      <c r="AW45" s="10"/>
    </row>
    <row r="46" spans="3:49" s="2" customFormat="1" ht="10.9" customHeight="1" x14ac:dyDescent="0.15">
      <c r="C46" s="88"/>
      <c r="D46" s="89"/>
      <c r="E46" s="90"/>
      <c r="F46" s="90"/>
      <c r="G46" s="91"/>
      <c r="H46" s="90"/>
      <c r="I46" s="181"/>
      <c r="J46" s="182"/>
      <c r="K46" s="183"/>
      <c r="L46" s="298"/>
      <c r="M46" s="299"/>
      <c r="N46" s="299"/>
      <c r="O46" s="299"/>
      <c r="P46" s="299"/>
      <c r="Q46" s="300"/>
      <c r="R46" s="298"/>
      <c r="S46" s="299"/>
      <c r="T46" s="299"/>
      <c r="U46" s="299"/>
      <c r="V46" s="299"/>
      <c r="W46" s="300"/>
      <c r="X46" s="196"/>
      <c r="Y46" s="197"/>
      <c r="Z46" s="197"/>
      <c r="AA46" s="197"/>
      <c r="AB46" s="197"/>
      <c r="AC46" s="198"/>
      <c r="AD46" s="172"/>
      <c r="AE46" s="173"/>
      <c r="AF46" s="173"/>
      <c r="AG46" s="173"/>
      <c r="AH46" s="173"/>
      <c r="AI46" s="174"/>
      <c r="AT46" s="116"/>
      <c r="AU46" s="175"/>
      <c r="AV46" s="175"/>
      <c r="AW46" s="10"/>
    </row>
    <row r="47" spans="3:49" s="2" customFormat="1" ht="10.9" customHeight="1" x14ac:dyDescent="0.15">
      <c r="C47" s="79">
        <v>9</v>
      </c>
      <c r="D47" s="85" t="s">
        <v>1</v>
      </c>
      <c r="E47" s="52">
        <v>22</v>
      </c>
      <c r="F47" s="52" t="s">
        <v>0</v>
      </c>
      <c r="G47" s="55" t="s">
        <v>5</v>
      </c>
      <c r="H47" s="52"/>
      <c r="I47" s="179">
        <f>支給額計算書!V48</f>
        <v>0</v>
      </c>
      <c r="J47" s="131"/>
      <c r="K47" s="180"/>
      <c r="L47" s="295"/>
      <c r="M47" s="296"/>
      <c r="N47" s="296"/>
      <c r="O47" s="296"/>
      <c r="P47" s="296"/>
      <c r="Q47" s="297"/>
      <c r="R47" s="295"/>
      <c r="S47" s="296"/>
      <c r="T47" s="296"/>
      <c r="U47" s="296"/>
      <c r="V47" s="296"/>
      <c r="W47" s="297"/>
      <c r="X47" s="193" t="str">
        <f>IF(AND(L47&gt;0,R47&gt;0,L47&gt;=R47),R47/L47,"-")</f>
        <v>-</v>
      </c>
      <c r="Y47" s="194"/>
      <c r="Z47" s="194"/>
      <c r="AA47" s="194"/>
      <c r="AB47" s="194"/>
      <c r="AC47" s="195"/>
      <c r="AD47" s="166">
        <f>IF(AND(I47="○",AT47="●",L47&gt;0,R47&gt;0),2*X47,0)</f>
        <v>0</v>
      </c>
      <c r="AE47" s="167"/>
      <c r="AF47" s="167"/>
      <c r="AG47" s="167"/>
      <c r="AH47" s="167"/>
      <c r="AI47" s="168"/>
      <c r="AT47" s="116" t="str">
        <f t="shared" ref="AT47" si="8">IF(OR(I47="×",AT51="×"),"×","●")</f>
        <v>●</v>
      </c>
      <c r="AU47" s="175"/>
      <c r="AV47" s="175"/>
      <c r="AW47" s="10"/>
    </row>
    <row r="48" spans="3:49" s="2" customFormat="1" ht="10.9" customHeight="1" x14ac:dyDescent="0.15">
      <c r="C48" s="79"/>
      <c r="D48" s="86"/>
      <c r="E48" s="53"/>
      <c r="F48" s="53"/>
      <c r="G48" s="57"/>
      <c r="H48" s="53"/>
      <c r="I48" s="179"/>
      <c r="J48" s="131"/>
      <c r="K48" s="180"/>
      <c r="L48" s="295"/>
      <c r="M48" s="296"/>
      <c r="N48" s="296"/>
      <c r="O48" s="296"/>
      <c r="P48" s="296"/>
      <c r="Q48" s="297"/>
      <c r="R48" s="295"/>
      <c r="S48" s="296"/>
      <c r="T48" s="296"/>
      <c r="U48" s="296"/>
      <c r="V48" s="296"/>
      <c r="W48" s="297"/>
      <c r="X48" s="193"/>
      <c r="Y48" s="194"/>
      <c r="Z48" s="194"/>
      <c r="AA48" s="194"/>
      <c r="AB48" s="194"/>
      <c r="AC48" s="195"/>
      <c r="AD48" s="169"/>
      <c r="AE48" s="170"/>
      <c r="AF48" s="170"/>
      <c r="AG48" s="170"/>
      <c r="AH48" s="170"/>
      <c r="AI48" s="171"/>
      <c r="AT48" s="116"/>
      <c r="AU48" s="175"/>
      <c r="AV48" s="175"/>
      <c r="AW48" s="10"/>
    </row>
    <row r="49" spans="3:49" s="2" customFormat="1" ht="10.9" customHeight="1" x14ac:dyDescent="0.15">
      <c r="C49" s="79"/>
      <c r="D49" s="86"/>
      <c r="E49" s="53"/>
      <c r="F49" s="53"/>
      <c r="G49" s="57"/>
      <c r="H49" s="53"/>
      <c r="I49" s="179"/>
      <c r="J49" s="131"/>
      <c r="K49" s="180"/>
      <c r="L49" s="295"/>
      <c r="M49" s="296"/>
      <c r="N49" s="296"/>
      <c r="O49" s="296"/>
      <c r="P49" s="296"/>
      <c r="Q49" s="297"/>
      <c r="R49" s="295"/>
      <c r="S49" s="296"/>
      <c r="T49" s="296"/>
      <c r="U49" s="296"/>
      <c r="V49" s="296"/>
      <c r="W49" s="297"/>
      <c r="X49" s="193"/>
      <c r="Y49" s="194"/>
      <c r="Z49" s="194"/>
      <c r="AA49" s="194"/>
      <c r="AB49" s="194"/>
      <c r="AC49" s="195"/>
      <c r="AD49" s="169"/>
      <c r="AE49" s="170"/>
      <c r="AF49" s="170"/>
      <c r="AG49" s="170"/>
      <c r="AH49" s="170"/>
      <c r="AI49" s="171"/>
      <c r="AT49" s="116"/>
      <c r="AU49" s="175"/>
      <c r="AV49" s="175"/>
      <c r="AW49" s="10"/>
    </row>
    <row r="50" spans="3:49" s="2" customFormat="1" ht="10.9" customHeight="1" x14ac:dyDescent="0.15">
      <c r="C50" s="88"/>
      <c r="D50" s="89"/>
      <c r="E50" s="90"/>
      <c r="F50" s="90"/>
      <c r="G50" s="91"/>
      <c r="H50" s="90"/>
      <c r="I50" s="181"/>
      <c r="J50" s="182"/>
      <c r="K50" s="183"/>
      <c r="L50" s="298"/>
      <c r="M50" s="299"/>
      <c r="N50" s="299"/>
      <c r="O50" s="299"/>
      <c r="P50" s="299"/>
      <c r="Q50" s="300"/>
      <c r="R50" s="298"/>
      <c r="S50" s="299"/>
      <c r="T50" s="299"/>
      <c r="U50" s="299"/>
      <c r="V50" s="299"/>
      <c r="W50" s="300"/>
      <c r="X50" s="196"/>
      <c r="Y50" s="197"/>
      <c r="Z50" s="197"/>
      <c r="AA50" s="197"/>
      <c r="AB50" s="197"/>
      <c r="AC50" s="198"/>
      <c r="AD50" s="172"/>
      <c r="AE50" s="173"/>
      <c r="AF50" s="173"/>
      <c r="AG50" s="173"/>
      <c r="AH50" s="173"/>
      <c r="AI50" s="174"/>
      <c r="AT50" s="116"/>
      <c r="AU50" s="175"/>
      <c r="AV50" s="175"/>
      <c r="AW50" s="10"/>
    </row>
    <row r="51" spans="3:49" s="2" customFormat="1" ht="10.9" customHeight="1" x14ac:dyDescent="0.15">
      <c r="C51" s="79">
        <v>9</v>
      </c>
      <c r="D51" s="85" t="s">
        <v>1</v>
      </c>
      <c r="E51" s="52">
        <v>23</v>
      </c>
      <c r="F51" s="52" t="s">
        <v>0</v>
      </c>
      <c r="G51" s="55" t="s">
        <v>4</v>
      </c>
      <c r="H51" s="52"/>
      <c r="I51" s="179">
        <f>支給額計算書!V52</f>
        <v>0</v>
      </c>
      <c r="J51" s="131"/>
      <c r="K51" s="180"/>
      <c r="L51" s="295"/>
      <c r="M51" s="296"/>
      <c r="N51" s="296"/>
      <c r="O51" s="296"/>
      <c r="P51" s="296"/>
      <c r="Q51" s="297"/>
      <c r="R51" s="295"/>
      <c r="S51" s="296"/>
      <c r="T51" s="296"/>
      <c r="U51" s="296"/>
      <c r="V51" s="296"/>
      <c r="W51" s="297"/>
      <c r="X51" s="193" t="str">
        <f>IF(AND(L51&gt;0,R51&gt;0,L51&gt;=R51),R51/L51,"-")</f>
        <v>-</v>
      </c>
      <c r="Y51" s="194"/>
      <c r="Z51" s="194"/>
      <c r="AA51" s="194"/>
      <c r="AB51" s="194"/>
      <c r="AC51" s="195"/>
      <c r="AD51" s="166">
        <f>IF(AND(I51="○",AT51="●",L51&gt;0,R51&gt;0),2*X51,0)</f>
        <v>0</v>
      </c>
      <c r="AE51" s="167"/>
      <c r="AF51" s="167"/>
      <c r="AG51" s="167"/>
      <c r="AH51" s="167"/>
      <c r="AI51" s="168"/>
      <c r="AT51" s="116" t="str">
        <f t="shared" ref="AT51" si="9">IF(OR(I51="×",AT55="×"),"×","●")</f>
        <v>●</v>
      </c>
      <c r="AU51" s="175"/>
      <c r="AV51" s="175"/>
      <c r="AW51" s="10"/>
    </row>
    <row r="52" spans="3:49" s="2" customFormat="1" ht="10.9" customHeight="1" x14ac:dyDescent="0.15">
      <c r="C52" s="79"/>
      <c r="D52" s="86"/>
      <c r="E52" s="53"/>
      <c r="F52" s="53"/>
      <c r="G52" s="57"/>
      <c r="H52" s="53"/>
      <c r="I52" s="179"/>
      <c r="J52" s="131"/>
      <c r="K52" s="180"/>
      <c r="L52" s="295"/>
      <c r="M52" s="296"/>
      <c r="N52" s="296"/>
      <c r="O52" s="296"/>
      <c r="P52" s="296"/>
      <c r="Q52" s="297"/>
      <c r="R52" s="295"/>
      <c r="S52" s="296"/>
      <c r="T52" s="296"/>
      <c r="U52" s="296"/>
      <c r="V52" s="296"/>
      <c r="W52" s="297"/>
      <c r="X52" s="193"/>
      <c r="Y52" s="194"/>
      <c r="Z52" s="194"/>
      <c r="AA52" s="194"/>
      <c r="AB52" s="194"/>
      <c r="AC52" s="195"/>
      <c r="AD52" s="169"/>
      <c r="AE52" s="170"/>
      <c r="AF52" s="170"/>
      <c r="AG52" s="170"/>
      <c r="AH52" s="170"/>
      <c r="AI52" s="171"/>
      <c r="AT52" s="116"/>
      <c r="AU52" s="175"/>
      <c r="AV52" s="175"/>
      <c r="AW52" s="10"/>
    </row>
    <row r="53" spans="3:49" s="2" customFormat="1" ht="10.9" customHeight="1" x14ac:dyDescent="0.15">
      <c r="C53" s="79"/>
      <c r="D53" s="86"/>
      <c r="E53" s="53"/>
      <c r="F53" s="53"/>
      <c r="G53" s="57"/>
      <c r="H53" s="53"/>
      <c r="I53" s="179"/>
      <c r="J53" s="131"/>
      <c r="K53" s="180"/>
      <c r="L53" s="295"/>
      <c r="M53" s="296"/>
      <c r="N53" s="296"/>
      <c r="O53" s="296"/>
      <c r="P53" s="296"/>
      <c r="Q53" s="297"/>
      <c r="R53" s="295"/>
      <c r="S53" s="296"/>
      <c r="T53" s="296"/>
      <c r="U53" s="296"/>
      <c r="V53" s="296"/>
      <c r="W53" s="297"/>
      <c r="X53" s="193"/>
      <c r="Y53" s="194"/>
      <c r="Z53" s="194"/>
      <c r="AA53" s="194"/>
      <c r="AB53" s="194"/>
      <c r="AC53" s="195"/>
      <c r="AD53" s="169"/>
      <c r="AE53" s="170"/>
      <c r="AF53" s="170"/>
      <c r="AG53" s="170"/>
      <c r="AH53" s="170"/>
      <c r="AI53" s="171"/>
      <c r="AT53" s="116"/>
      <c r="AU53" s="175"/>
      <c r="AV53" s="175"/>
      <c r="AW53" s="10"/>
    </row>
    <row r="54" spans="3:49" s="2" customFormat="1" ht="10.9" customHeight="1" x14ac:dyDescent="0.15">
      <c r="C54" s="88"/>
      <c r="D54" s="89"/>
      <c r="E54" s="90"/>
      <c r="F54" s="90"/>
      <c r="G54" s="91"/>
      <c r="H54" s="90"/>
      <c r="I54" s="181"/>
      <c r="J54" s="182"/>
      <c r="K54" s="183"/>
      <c r="L54" s="298"/>
      <c r="M54" s="299"/>
      <c r="N54" s="299"/>
      <c r="O54" s="299"/>
      <c r="P54" s="299"/>
      <c r="Q54" s="300"/>
      <c r="R54" s="298"/>
      <c r="S54" s="299"/>
      <c r="T54" s="299"/>
      <c r="U54" s="299"/>
      <c r="V54" s="299"/>
      <c r="W54" s="300"/>
      <c r="X54" s="196"/>
      <c r="Y54" s="197"/>
      <c r="Z54" s="197"/>
      <c r="AA54" s="197"/>
      <c r="AB54" s="197"/>
      <c r="AC54" s="198"/>
      <c r="AD54" s="172"/>
      <c r="AE54" s="173"/>
      <c r="AF54" s="173"/>
      <c r="AG54" s="173"/>
      <c r="AH54" s="173"/>
      <c r="AI54" s="174"/>
      <c r="AT54" s="116"/>
      <c r="AU54" s="175"/>
      <c r="AV54" s="175"/>
      <c r="AW54" s="10"/>
    </row>
    <row r="55" spans="3:49" s="2" customFormat="1" ht="10.9" customHeight="1" x14ac:dyDescent="0.15">
      <c r="C55" s="79">
        <v>9</v>
      </c>
      <c r="D55" s="85" t="s">
        <v>1</v>
      </c>
      <c r="E55" s="52">
        <v>24</v>
      </c>
      <c r="F55" s="52" t="s">
        <v>0</v>
      </c>
      <c r="G55" s="55" t="s">
        <v>3</v>
      </c>
      <c r="H55" s="52"/>
      <c r="I55" s="179">
        <f>支給額計算書!V56</f>
        <v>0</v>
      </c>
      <c r="J55" s="131"/>
      <c r="K55" s="180"/>
      <c r="L55" s="295"/>
      <c r="M55" s="296"/>
      <c r="N55" s="296"/>
      <c r="O55" s="296"/>
      <c r="P55" s="296"/>
      <c r="Q55" s="297"/>
      <c r="R55" s="295"/>
      <c r="S55" s="296"/>
      <c r="T55" s="296"/>
      <c r="U55" s="296"/>
      <c r="V55" s="296"/>
      <c r="W55" s="297"/>
      <c r="X55" s="193" t="str">
        <f>IF(AND(L55&gt;0,R55&gt;0,L55&gt;=R55),R55/L55,"-")</f>
        <v>-</v>
      </c>
      <c r="Y55" s="194"/>
      <c r="Z55" s="194"/>
      <c r="AA55" s="194"/>
      <c r="AB55" s="194"/>
      <c r="AC55" s="195"/>
      <c r="AD55" s="166">
        <f>IF(AND(I55="○",AT55="●",L55&gt;0,R55&gt;0),2*X55,0)</f>
        <v>0</v>
      </c>
      <c r="AE55" s="167"/>
      <c r="AF55" s="167"/>
      <c r="AG55" s="167"/>
      <c r="AH55" s="167"/>
      <c r="AI55" s="168"/>
      <c r="AT55" s="116" t="str">
        <f t="shared" ref="AT55" si="10">IF(OR(I55="×",AT59="×"),"×","●")</f>
        <v>●</v>
      </c>
      <c r="AU55" s="175"/>
      <c r="AV55" s="175"/>
      <c r="AW55" s="10"/>
    </row>
    <row r="56" spans="3:49" s="2" customFormat="1" ht="10.9" customHeight="1" x14ac:dyDescent="0.15">
      <c r="C56" s="79"/>
      <c r="D56" s="86"/>
      <c r="E56" s="53"/>
      <c r="F56" s="53"/>
      <c r="G56" s="57"/>
      <c r="H56" s="53"/>
      <c r="I56" s="179"/>
      <c r="J56" s="131"/>
      <c r="K56" s="180"/>
      <c r="L56" s="295"/>
      <c r="M56" s="296"/>
      <c r="N56" s="296"/>
      <c r="O56" s="296"/>
      <c r="P56" s="296"/>
      <c r="Q56" s="297"/>
      <c r="R56" s="295"/>
      <c r="S56" s="296"/>
      <c r="T56" s="296"/>
      <c r="U56" s="296"/>
      <c r="V56" s="296"/>
      <c r="W56" s="297"/>
      <c r="X56" s="193"/>
      <c r="Y56" s="194"/>
      <c r="Z56" s="194"/>
      <c r="AA56" s="194"/>
      <c r="AB56" s="194"/>
      <c r="AC56" s="195"/>
      <c r="AD56" s="169"/>
      <c r="AE56" s="170"/>
      <c r="AF56" s="170"/>
      <c r="AG56" s="170"/>
      <c r="AH56" s="170"/>
      <c r="AI56" s="171"/>
      <c r="AT56" s="116"/>
      <c r="AU56" s="175"/>
      <c r="AV56" s="175"/>
      <c r="AW56" s="10"/>
    </row>
    <row r="57" spans="3:49" s="2" customFormat="1" ht="10.9" customHeight="1" x14ac:dyDescent="0.15">
      <c r="C57" s="79"/>
      <c r="D57" s="86"/>
      <c r="E57" s="53"/>
      <c r="F57" s="53"/>
      <c r="G57" s="57"/>
      <c r="H57" s="53"/>
      <c r="I57" s="179"/>
      <c r="J57" s="131"/>
      <c r="K57" s="180"/>
      <c r="L57" s="295"/>
      <c r="M57" s="296"/>
      <c r="N57" s="296"/>
      <c r="O57" s="296"/>
      <c r="P57" s="296"/>
      <c r="Q57" s="297"/>
      <c r="R57" s="295"/>
      <c r="S57" s="296"/>
      <c r="T57" s="296"/>
      <c r="U57" s="296"/>
      <c r="V57" s="296"/>
      <c r="W57" s="297"/>
      <c r="X57" s="193"/>
      <c r="Y57" s="194"/>
      <c r="Z57" s="194"/>
      <c r="AA57" s="194"/>
      <c r="AB57" s="194"/>
      <c r="AC57" s="195"/>
      <c r="AD57" s="169"/>
      <c r="AE57" s="170"/>
      <c r="AF57" s="170"/>
      <c r="AG57" s="170"/>
      <c r="AH57" s="170"/>
      <c r="AI57" s="171"/>
      <c r="AT57" s="116"/>
      <c r="AU57" s="175"/>
      <c r="AV57" s="175"/>
      <c r="AW57" s="10"/>
    </row>
    <row r="58" spans="3:49" s="2" customFormat="1" ht="10.9" customHeight="1" x14ac:dyDescent="0.15">
      <c r="C58" s="88"/>
      <c r="D58" s="89"/>
      <c r="E58" s="90"/>
      <c r="F58" s="90"/>
      <c r="G58" s="91"/>
      <c r="H58" s="90"/>
      <c r="I58" s="181"/>
      <c r="J58" s="182"/>
      <c r="K58" s="183"/>
      <c r="L58" s="298"/>
      <c r="M58" s="299"/>
      <c r="N58" s="299"/>
      <c r="O58" s="299"/>
      <c r="P58" s="299"/>
      <c r="Q58" s="300"/>
      <c r="R58" s="298"/>
      <c r="S58" s="299"/>
      <c r="T58" s="299"/>
      <c r="U58" s="299"/>
      <c r="V58" s="299"/>
      <c r="W58" s="300"/>
      <c r="X58" s="196"/>
      <c r="Y58" s="197"/>
      <c r="Z58" s="197"/>
      <c r="AA58" s="197"/>
      <c r="AB58" s="197"/>
      <c r="AC58" s="198"/>
      <c r="AD58" s="172"/>
      <c r="AE58" s="173"/>
      <c r="AF58" s="173"/>
      <c r="AG58" s="173"/>
      <c r="AH58" s="173"/>
      <c r="AI58" s="174"/>
      <c r="AT58" s="116"/>
      <c r="AU58" s="175"/>
      <c r="AV58" s="175"/>
      <c r="AW58" s="10"/>
    </row>
    <row r="59" spans="3:49" s="2" customFormat="1" ht="10.9" customHeight="1" x14ac:dyDescent="0.15">
      <c r="C59" s="79">
        <v>9</v>
      </c>
      <c r="D59" s="85" t="s">
        <v>1</v>
      </c>
      <c r="E59" s="52">
        <v>25</v>
      </c>
      <c r="F59" s="52" t="s">
        <v>0</v>
      </c>
      <c r="G59" s="57" t="s">
        <v>2</v>
      </c>
      <c r="H59" s="53"/>
      <c r="I59" s="179">
        <f>支給額計算書!AJ36</f>
        <v>0</v>
      </c>
      <c r="J59" s="131"/>
      <c r="K59" s="180"/>
      <c r="L59" s="295"/>
      <c r="M59" s="296"/>
      <c r="N59" s="296"/>
      <c r="O59" s="296"/>
      <c r="P59" s="296"/>
      <c r="Q59" s="297"/>
      <c r="R59" s="295"/>
      <c r="S59" s="296"/>
      <c r="T59" s="296"/>
      <c r="U59" s="296"/>
      <c r="V59" s="296"/>
      <c r="W59" s="297"/>
      <c r="X59" s="193" t="str">
        <f>IF(AND(L59&gt;0,R59&gt;0,L59&gt;=R59),R59/L59,"-")</f>
        <v>-</v>
      </c>
      <c r="Y59" s="194"/>
      <c r="Z59" s="194"/>
      <c r="AA59" s="194"/>
      <c r="AB59" s="194"/>
      <c r="AC59" s="195"/>
      <c r="AD59" s="166">
        <f>IF(AND(I59="○",AT59="●",L59&gt;0,R59&gt;0),2*X59,0)</f>
        <v>0</v>
      </c>
      <c r="AE59" s="167"/>
      <c r="AF59" s="167"/>
      <c r="AG59" s="167"/>
      <c r="AH59" s="167"/>
      <c r="AI59" s="168"/>
      <c r="AT59" s="116" t="str">
        <f t="shared" ref="AT59" si="11">IF(OR(I59="×",AT63="×"),"×","●")</f>
        <v>●</v>
      </c>
      <c r="AU59" s="175"/>
      <c r="AV59" s="175"/>
      <c r="AW59" s="10"/>
    </row>
    <row r="60" spans="3:49" s="2" customFormat="1" ht="10.9" customHeight="1" x14ac:dyDescent="0.15">
      <c r="C60" s="79"/>
      <c r="D60" s="86"/>
      <c r="E60" s="53"/>
      <c r="F60" s="53"/>
      <c r="G60" s="57"/>
      <c r="H60" s="53"/>
      <c r="I60" s="179"/>
      <c r="J60" s="131"/>
      <c r="K60" s="180"/>
      <c r="L60" s="295"/>
      <c r="M60" s="296"/>
      <c r="N60" s="296"/>
      <c r="O60" s="296"/>
      <c r="P60" s="296"/>
      <c r="Q60" s="297"/>
      <c r="R60" s="295"/>
      <c r="S60" s="296"/>
      <c r="T60" s="296"/>
      <c r="U60" s="296"/>
      <c r="V60" s="296"/>
      <c r="W60" s="297"/>
      <c r="X60" s="193"/>
      <c r="Y60" s="194"/>
      <c r="Z60" s="194"/>
      <c r="AA60" s="194"/>
      <c r="AB60" s="194"/>
      <c r="AC60" s="195"/>
      <c r="AD60" s="169"/>
      <c r="AE60" s="170"/>
      <c r="AF60" s="170"/>
      <c r="AG60" s="170"/>
      <c r="AH60" s="170"/>
      <c r="AI60" s="171"/>
      <c r="AT60" s="116"/>
      <c r="AU60" s="175"/>
      <c r="AV60" s="175"/>
      <c r="AW60" s="10"/>
    </row>
    <row r="61" spans="3:49" s="2" customFormat="1" ht="10.9" customHeight="1" x14ac:dyDescent="0.15">
      <c r="C61" s="79"/>
      <c r="D61" s="86"/>
      <c r="E61" s="53"/>
      <c r="F61" s="53"/>
      <c r="G61" s="57"/>
      <c r="H61" s="53"/>
      <c r="I61" s="179"/>
      <c r="J61" s="131"/>
      <c r="K61" s="180"/>
      <c r="L61" s="295"/>
      <c r="M61" s="296"/>
      <c r="N61" s="296"/>
      <c r="O61" s="296"/>
      <c r="P61" s="296"/>
      <c r="Q61" s="297"/>
      <c r="R61" s="295"/>
      <c r="S61" s="296"/>
      <c r="T61" s="296"/>
      <c r="U61" s="296"/>
      <c r="V61" s="296"/>
      <c r="W61" s="297"/>
      <c r="X61" s="193"/>
      <c r="Y61" s="194"/>
      <c r="Z61" s="194"/>
      <c r="AA61" s="194"/>
      <c r="AB61" s="194"/>
      <c r="AC61" s="195"/>
      <c r="AD61" s="169"/>
      <c r="AE61" s="170"/>
      <c r="AF61" s="170"/>
      <c r="AG61" s="170"/>
      <c r="AH61" s="170"/>
      <c r="AI61" s="171"/>
      <c r="AT61" s="116"/>
      <c r="AU61" s="175"/>
      <c r="AV61" s="175"/>
      <c r="AW61" s="10"/>
    </row>
    <row r="62" spans="3:49" s="2" customFormat="1" ht="10.9" customHeight="1" x14ac:dyDescent="0.15">
      <c r="C62" s="88"/>
      <c r="D62" s="89"/>
      <c r="E62" s="90"/>
      <c r="F62" s="90"/>
      <c r="G62" s="91"/>
      <c r="H62" s="90"/>
      <c r="I62" s="181"/>
      <c r="J62" s="182"/>
      <c r="K62" s="183"/>
      <c r="L62" s="298"/>
      <c r="M62" s="299"/>
      <c r="N62" s="299"/>
      <c r="O62" s="299"/>
      <c r="P62" s="299"/>
      <c r="Q62" s="300"/>
      <c r="R62" s="298"/>
      <c r="S62" s="299"/>
      <c r="T62" s="299"/>
      <c r="U62" s="299"/>
      <c r="V62" s="299"/>
      <c r="W62" s="300"/>
      <c r="X62" s="196"/>
      <c r="Y62" s="197"/>
      <c r="Z62" s="197"/>
      <c r="AA62" s="197"/>
      <c r="AB62" s="197"/>
      <c r="AC62" s="198"/>
      <c r="AD62" s="172"/>
      <c r="AE62" s="173"/>
      <c r="AF62" s="173"/>
      <c r="AG62" s="173"/>
      <c r="AH62" s="173"/>
      <c r="AI62" s="174"/>
      <c r="AT62" s="116"/>
      <c r="AU62" s="175"/>
      <c r="AV62" s="175"/>
      <c r="AW62" s="10"/>
    </row>
    <row r="63" spans="3:49" s="2" customFormat="1" ht="10.9" customHeight="1" x14ac:dyDescent="0.15">
      <c r="C63" s="84">
        <v>9</v>
      </c>
      <c r="D63" s="85" t="s">
        <v>1</v>
      </c>
      <c r="E63" s="52">
        <v>26</v>
      </c>
      <c r="F63" s="52" t="s">
        <v>0</v>
      </c>
      <c r="G63" s="55" t="s">
        <v>45</v>
      </c>
      <c r="H63" s="52"/>
      <c r="I63" s="179">
        <f>支給額計算書!AJ40</f>
        <v>0</v>
      </c>
      <c r="J63" s="131"/>
      <c r="K63" s="180"/>
      <c r="L63" s="301"/>
      <c r="M63" s="302"/>
      <c r="N63" s="302"/>
      <c r="O63" s="302"/>
      <c r="P63" s="302"/>
      <c r="Q63" s="303"/>
      <c r="R63" s="301"/>
      <c r="S63" s="302"/>
      <c r="T63" s="302"/>
      <c r="U63" s="302"/>
      <c r="V63" s="302"/>
      <c r="W63" s="303"/>
      <c r="X63" s="199" t="str">
        <f>IF(AND(L63&gt;0,R63&gt;0,L63&gt;=R63),R63/L63,"-")</f>
        <v>-</v>
      </c>
      <c r="Y63" s="200"/>
      <c r="Z63" s="200"/>
      <c r="AA63" s="200"/>
      <c r="AB63" s="200"/>
      <c r="AC63" s="201"/>
      <c r="AD63" s="166">
        <f>IF(AND(I63="○",AT63="●",L63&gt;0,R63&gt;0),2*X63,0)</f>
        <v>0</v>
      </c>
      <c r="AE63" s="167"/>
      <c r="AF63" s="167"/>
      <c r="AG63" s="167"/>
      <c r="AH63" s="167"/>
      <c r="AI63" s="168"/>
      <c r="AT63" s="116" t="str">
        <f t="shared" ref="AT63" si="12">IF(OR(I63="×",AT67="×"),"×","●")</f>
        <v>●</v>
      </c>
      <c r="AU63" s="175"/>
      <c r="AV63" s="175"/>
      <c r="AW63" s="10"/>
    </row>
    <row r="64" spans="3:49" s="2" customFormat="1" ht="10.9" customHeight="1" x14ac:dyDescent="0.15">
      <c r="C64" s="79"/>
      <c r="D64" s="86"/>
      <c r="E64" s="53"/>
      <c r="F64" s="53"/>
      <c r="G64" s="57"/>
      <c r="H64" s="53"/>
      <c r="I64" s="179"/>
      <c r="J64" s="131"/>
      <c r="K64" s="180"/>
      <c r="L64" s="295"/>
      <c r="M64" s="296"/>
      <c r="N64" s="296"/>
      <c r="O64" s="296"/>
      <c r="P64" s="296"/>
      <c r="Q64" s="297"/>
      <c r="R64" s="295"/>
      <c r="S64" s="296"/>
      <c r="T64" s="296"/>
      <c r="U64" s="296"/>
      <c r="V64" s="296"/>
      <c r="W64" s="297"/>
      <c r="X64" s="193"/>
      <c r="Y64" s="194"/>
      <c r="Z64" s="194"/>
      <c r="AA64" s="194"/>
      <c r="AB64" s="194"/>
      <c r="AC64" s="195"/>
      <c r="AD64" s="169"/>
      <c r="AE64" s="170"/>
      <c r="AF64" s="170"/>
      <c r="AG64" s="170"/>
      <c r="AH64" s="170"/>
      <c r="AI64" s="171"/>
      <c r="AT64" s="116"/>
      <c r="AU64" s="175"/>
      <c r="AV64" s="175"/>
      <c r="AW64" s="10"/>
    </row>
    <row r="65" spans="3:49" s="2" customFormat="1" ht="10.9" customHeight="1" x14ac:dyDescent="0.15">
      <c r="C65" s="79"/>
      <c r="D65" s="86"/>
      <c r="E65" s="53"/>
      <c r="F65" s="53"/>
      <c r="G65" s="57"/>
      <c r="H65" s="53"/>
      <c r="I65" s="179"/>
      <c r="J65" s="131"/>
      <c r="K65" s="180"/>
      <c r="L65" s="295"/>
      <c r="M65" s="296"/>
      <c r="N65" s="296"/>
      <c r="O65" s="296"/>
      <c r="P65" s="296"/>
      <c r="Q65" s="297"/>
      <c r="R65" s="295"/>
      <c r="S65" s="296"/>
      <c r="T65" s="296"/>
      <c r="U65" s="296"/>
      <c r="V65" s="296"/>
      <c r="W65" s="297"/>
      <c r="X65" s="193"/>
      <c r="Y65" s="194"/>
      <c r="Z65" s="194"/>
      <c r="AA65" s="194"/>
      <c r="AB65" s="194"/>
      <c r="AC65" s="195"/>
      <c r="AD65" s="169"/>
      <c r="AE65" s="170"/>
      <c r="AF65" s="170"/>
      <c r="AG65" s="170"/>
      <c r="AH65" s="170"/>
      <c r="AI65" s="171"/>
      <c r="AT65" s="116"/>
      <c r="AU65" s="175"/>
      <c r="AV65" s="175"/>
      <c r="AW65" s="10"/>
    </row>
    <row r="66" spans="3:49" s="2" customFormat="1" ht="10.9" customHeight="1" x14ac:dyDescent="0.15">
      <c r="C66" s="88"/>
      <c r="D66" s="89"/>
      <c r="E66" s="90"/>
      <c r="F66" s="90"/>
      <c r="G66" s="91"/>
      <c r="H66" s="90"/>
      <c r="I66" s="181"/>
      <c r="J66" s="182"/>
      <c r="K66" s="183"/>
      <c r="L66" s="298"/>
      <c r="M66" s="299"/>
      <c r="N66" s="299"/>
      <c r="O66" s="299"/>
      <c r="P66" s="299"/>
      <c r="Q66" s="300"/>
      <c r="R66" s="298"/>
      <c r="S66" s="299"/>
      <c r="T66" s="299"/>
      <c r="U66" s="299"/>
      <c r="V66" s="299"/>
      <c r="W66" s="300"/>
      <c r="X66" s="196"/>
      <c r="Y66" s="197"/>
      <c r="Z66" s="197"/>
      <c r="AA66" s="197"/>
      <c r="AB66" s="197"/>
      <c r="AC66" s="198"/>
      <c r="AD66" s="172"/>
      <c r="AE66" s="173"/>
      <c r="AF66" s="173"/>
      <c r="AG66" s="173"/>
      <c r="AH66" s="173"/>
      <c r="AI66" s="174"/>
      <c r="AT66" s="116"/>
      <c r="AU66" s="175"/>
      <c r="AV66" s="175"/>
      <c r="AW66" s="10"/>
    </row>
    <row r="67" spans="3:49" s="2" customFormat="1" ht="10.9" customHeight="1" x14ac:dyDescent="0.15">
      <c r="C67" s="79">
        <v>9</v>
      </c>
      <c r="D67" s="86" t="s">
        <v>1</v>
      </c>
      <c r="E67" s="52">
        <v>27</v>
      </c>
      <c r="F67" s="53" t="s">
        <v>0</v>
      </c>
      <c r="G67" s="55" t="s">
        <v>7</v>
      </c>
      <c r="H67" s="52"/>
      <c r="I67" s="179">
        <f>支給額計算書!AJ44</f>
        <v>0</v>
      </c>
      <c r="J67" s="131"/>
      <c r="K67" s="180"/>
      <c r="L67" s="295"/>
      <c r="M67" s="296"/>
      <c r="N67" s="296"/>
      <c r="O67" s="296"/>
      <c r="P67" s="296"/>
      <c r="Q67" s="297"/>
      <c r="R67" s="295"/>
      <c r="S67" s="296"/>
      <c r="T67" s="296"/>
      <c r="U67" s="296"/>
      <c r="V67" s="296"/>
      <c r="W67" s="297"/>
      <c r="X67" s="193" t="str">
        <f>IF(AND(L67&gt;0,R67&gt;0,L67&gt;=R67),R67/L67,"-")</f>
        <v>-</v>
      </c>
      <c r="Y67" s="194"/>
      <c r="Z67" s="194"/>
      <c r="AA67" s="194"/>
      <c r="AB67" s="194"/>
      <c r="AC67" s="195"/>
      <c r="AD67" s="169">
        <f>IF(AND(I67="○",AT67="●",L67&gt;0,R67&gt;0),2*X67,0)</f>
        <v>0</v>
      </c>
      <c r="AE67" s="170"/>
      <c r="AF67" s="170"/>
      <c r="AG67" s="170"/>
      <c r="AH67" s="170"/>
      <c r="AI67" s="171"/>
      <c r="AT67" s="116" t="str">
        <f t="shared" ref="AT67" si="13">IF(OR(I67="×",AT71="×"),"×","●")</f>
        <v>●</v>
      </c>
      <c r="AU67" s="175"/>
      <c r="AV67" s="175"/>
      <c r="AW67" s="10"/>
    </row>
    <row r="68" spans="3:49" s="2" customFormat="1" ht="10.9" customHeight="1" x14ac:dyDescent="0.15">
      <c r="C68" s="79"/>
      <c r="D68" s="86"/>
      <c r="E68" s="53"/>
      <c r="F68" s="53"/>
      <c r="G68" s="57"/>
      <c r="H68" s="53"/>
      <c r="I68" s="179"/>
      <c r="J68" s="131"/>
      <c r="K68" s="180"/>
      <c r="L68" s="295"/>
      <c r="M68" s="296"/>
      <c r="N68" s="296"/>
      <c r="O68" s="296"/>
      <c r="P68" s="296"/>
      <c r="Q68" s="297"/>
      <c r="R68" s="295"/>
      <c r="S68" s="296"/>
      <c r="T68" s="296"/>
      <c r="U68" s="296"/>
      <c r="V68" s="296"/>
      <c r="W68" s="297"/>
      <c r="X68" s="193"/>
      <c r="Y68" s="194"/>
      <c r="Z68" s="194"/>
      <c r="AA68" s="194"/>
      <c r="AB68" s="194"/>
      <c r="AC68" s="195"/>
      <c r="AD68" s="169"/>
      <c r="AE68" s="170"/>
      <c r="AF68" s="170"/>
      <c r="AG68" s="170"/>
      <c r="AH68" s="170"/>
      <c r="AI68" s="171"/>
      <c r="AT68" s="116"/>
      <c r="AU68" s="175"/>
      <c r="AV68" s="175"/>
      <c r="AW68" s="10"/>
    </row>
    <row r="69" spans="3:49" s="2" customFormat="1" ht="10.9" customHeight="1" x14ac:dyDescent="0.15">
      <c r="C69" s="79"/>
      <c r="D69" s="86"/>
      <c r="E69" s="53"/>
      <c r="F69" s="53"/>
      <c r="G69" s="57"/>
      <c r="H69" s="53"/>
      <c r="I69" s="179"/>
      <c r="J69" s="131"/>
      <c r="K69" s="180"/>
      <c r="L69" s="295"/>
      <c r="M69" s="296"/>
      <c r="N69" s="296"/>
      <c r="O69" s="296"/>
      <c r="P69" s="296"/>
      <c r="Q69" s="297"/>
      <c r="R69" s="295"/>
      <c r="S69" s="296"/>
      <c r="T69" s="296"/>
      <c r="U69" s="296"/>
      <c r="V69" s="296"/>
      <c r="W69" s="297"/>
      <c r="X69" s="193"/>
      <c r="Y69" s="194"/>
      <c r="Z69" s="194"/>
      <c r="AA69" s="194"/>
      <c r="AB69" s="194"/>
      <c r="AC69" s="195"/>
      <c r="AD69" s="169"/>
      <c r="AE69" s="170"/>
      <c r="AF69" s="170"/>
      <c r="AG69" s="170"/>
      <c r="AH69" s="170"/>
      <c r="AI69" s="171"/>
      <c r="AT69" s="116"/>
      <c r="AU69" s="175"/>
      <c r="AV69" s="175"/>
      <c r="AW69" s="10"/>
    </row>
    <row r="70" spans="3:49" s="2" customFormat="1" ht="10.9" customHeight="1" x14ac:dyDescent="0.15">
      <c r="C70" s="88"/>
      <c r="D70" s="89"/>
      <c r="E70" s="90"/>
      <c r="F70" s="90"/>
      <c r="G70" s="91"/>
      <c r="H70" s="90"/>
      <c r="I70" s="181"/>
      <c r="J70" s="182"/>
      <c r="K70" s="183"/>
      <c r="L70" s="298"/>
      <c r="M70" s="299"/>
      <c r="N70" s="299"/>
      <c r="O70" s="299"/>
      <c r="P70" s="299"/>
      <c r="Q70" s="300"/>
      <c r="R70" s="298"/>
      <c r="S70" s="299"/>
      <c r="T70" s="299"/>
      <c r="U70" s="299"/>
      <c r="V70" s="299"/>
      <c r="W70" s="300"/>
      <c r="X70" s="196"/>
      <c r="Y70" s="197"/>
      <c r="Z70" s="197"/>
      <c r="AA70" s="197"/>
      <c r="AB70" s="197"/>
      <c r="AC70" s="198"/>
      <c r="AD70" s="172"/>
      <c r="AE70" s="173"/>
      <c r="AF70" s="173"/>
      <c r="AG70" s="173"/>
      <c r="AH70" s="173"/>
      <c r="AI70" s="174"/>
      <c r="AT70" s="116"/>
      <c r="AU70" s="175"/>
      <c r="AV70" s="175"/>
      <c r="AW70" s="10"/>
    </row>
    <row r="71" spans="3:49" s="2" customFormat="1" ht="10.9" customHeight="1" x14ac:dyDescent="0.15">
      <c r="C71" s="79">
        <v>9</v>
      </c>
      <c r="D71" s="85" t="s">
        <v>1</v>
      </c>
      <c r="E71" s="52">
        <v>28</v>
      </c>
      <c r="F71" s="52" t="s">
        <v>0</v>
      </c>
      <c r="G71" s="55" t="s">
        <v>6</v>
      </c>
      <c r="H71" s="52"/>
      <c r="I71" s="179">
        <f>支給額計算書!AJ48</f>
        <v>0</v>
      </c>
      <c r="J71" s="131"/>
      <c r="K71" s="180"/>
      <c r="L71" s="295"/>
      <c r="M71" s="296"/>
      <c r="N71" s="296"/>
      <c r="O71" s="296"/>
      <c r="P71" s="296"/>
      <c r="Q71" s="297"/>
      <c r="R71" s="295"/>
      <c r="S71" s="296"/>
      <c r="T71" s="296"/>
      <c r="U71" s="296"/>
      <c r="V71" s="296"/>
      <c r="W71" s="297"/>
      <c r="X71" s="193" t="str">
        <f>IF(AND(L71&gt;0,R71&gt;0,L71&gt;=R71),R71/L71,"-")</f>
        <v>-</v>
      </c>
      <c r="Y71" s="194"/>
      <c r="Z71" s="194"/>
      <c r="AA71" s="194"/>
      <c r="AB71" s="194"/>
      <c r="AC71" s="195"/>
      <c r="AD71" s="166">
        <f>IF(AND(I71="○",AT71="●",L71&gt;0,R71&gt;0),2*X71,0)</f>
        <v>0</v>
      </c>
      <c r="AE71" s="167"/>
      <c r="AF71" s="167"/>
      <c r="AG71" s="167"/>
      <c r="AH71" s="167"/>
      <c r="AI71" s="168"/>
      <c r="AT71" s="116" t="str">
        <f t="shared" ref="AT71" si="14">IF(OR(I71="×",AT75="×"),"×","●")</f>
        <v>●</v>
      </c>
      <c r="AU71" s="175"/>
      <c r="AV71" s="175"/>
      <c r="AW71" s="10"/>
    </row>
    <row r="72" spans="3:49" s="2" customFormat="1" ht="10.9" customHeight="1" x14ac:dyDescent="0.15">
      <c r="C72" s="79"/>
      <c r="D72" s="86"/>
      <c r="E72" s="53"/>
      <c r="F72" s="53"/>
      <c r="G72" s="57"/>
      <c r="H72" s="53"/>
      <c r="I72" s="179"/>
      <c r="J72" s="131"/>
      <c r="K72" s="180"/>
      <c r="L72" s="295"/>
      <c r="M72" s="296"/>
      <c r="N72" s="296"/>
      <c r="O72" s="296"/>
      <c r="P72" s="296"/>
      <c r="Q72" s="297"/>
      <c r="R72" s="295"/>
      <c r="S72" s="296"/>
      <c r="T72" s="296"/>
      <c r="U72" s="296"/>
      <c r="V72" s="296"/>
      <c r="W72" s="297"/>
      <c r="X72" s="193"/>
      <c r="Y72" s="194"/>
      <c r="Z72" s="194"/>
      <c r="AA72" s="194"/>
      <c r="AB72" s="194"/>
      <c r="AC72" s="195"/>
      <c r="AD72" s="169"/>
      <c r="AE72" s="170"/>
      <c r="AF72" s="170"/>
      <c r="AG72" s="170"/>
      <c r="AH72" s="170"/>
      <c r="AI72" s="171"/>
      <c r="AT72" s="116"/>
      <c r="AU72" s="175"/>
      <c r="AV72" s="175"/>
      <c r="AW72" s="10"/>
    </row>
    <row r="73" spans="3:49" s="2" customFormat="1" ht="10.9" customHeight="1" x14ac:dyDescent="0.15">
      <c r="C73" s="79"/>
      <c r="D73" s="86"/>
      <c r="E73" s="53"/>
      <c r="F73" s="53"/>
      <c r="G73" s="57"/>
      <c r="H73" s="53"/>
      <c r="I73" s="179"/>
      <c r="J73" s="131"/>
      <c r="K73" s="180"/>
      <c r="L73" s="295"/>
      <c r="M73" s="296"/>
      <c r="N73" s="296"/>
      <c r="O73" s="296"/>
      <c r="P73" s="296"/>
      <c r="Q73" s="297"/>
      <c r="R73" s="295"/>
      <c r="S73" s="296"/>
      <c r="T73" s="296"/>
      <c r="U73" s="296"/>
      <c r="V73" s="296"/>
      <c r="W73" s="297"/>
      <c r="X73" s="193"/>
      <c r="Y73" s="194"/>
      <c r="Z73" s="194"/>
      <c r="AA73" s="194"/>
      <c r="AB73" s="194"/>
      <c r="AC73" s="195"/>
      <c r="AD73" s="169"/>
      <c r="AE73" s="170"/>
      <c r="AF73" s="170"/>
      <c r="AG73" s="170"/>
      <c r="AH73" s="170"/>
      <c r="AI73" s="171"/>
      <c r="AT73" s="116"/>
      <c r="AU73" s="175"/>
      <c r="AV73" s="175"/>
      <c r="AW73" s="10"/>
    </row>
    <row r="74" spans="3:49" s="2" customFormat="1" ht="10.9" customHeight="1" x14ac:dyDescent="0.15">
      <c r="C74" s="88"/>
      <c r="D74" s="89"/>
      <c r="E74" s="90"/>
      <c r="F74" s="90"/>
      <c r="G74" s="91"/>
      <c r="H74" s="90"/>
      <c r="I74" s="181"/>
      <c r="J74" s="182"/>
      <c r="K74" s="183"/>
      <c r="L74" s="298"/>
      <c r="M74" s="299"/>
      <c r="N74" s="299"/>
      <c r="O74" s="299"/>
      <c r="P74" s="299"/>
      <c r="Q74" s="300"/>
      <c r="R74" s="298"/>
      <c r="S74" s="299"/>
      <c r="T74" s="299"/>
      <c r="U74" s="299"/>
      <c r="V74" s="299"/>
      <c r="W74" s="300"/>
      <c r="X74" s="196"/>
      <c r="Y74" s="197"/>
      <c r="Z74" s="197"/>
      <c r="AA74" s="197"/>
      <c r="AB74" s="197"/>
      <c r="AC74" s="198"/>
      <c r="AD74" s="172"/>
      <c r="AE74" s="173"/>
      <c r="AF74" s="173"/>
      <c r="AG74" s="173"/>
      <c r="AH74" s="173"/>
      <c r="AI74" s="174"/>
      <c r="AT74" s="116"/>
      <c r="AU74" s="175"/>
      <c r="AV74" s="175"/>
      <c r="AW74" s="10"/>
    </row>
    <row r="75" spans="3:49" s="2" customFormat="1" ht="10.9" customHeight="1" x14ac:dyDescent="0.15">
      <c r="C75" s="79">
        <v>9</v>
      </c>
      <c r="D75" s="85" t="s">
        <v>1</v>
      </c>
      <c r="E75" s="52">
        <v>29</v>
      </c>
      <c r="F75" s="52" t="s">
        <v>0</v>
      </c>
      <c r="G75" s="55" t="s">
        <v>5</v>
      </c>
      <c r="H75" s="52"/>
      <c r="I75" s="179">
        <f>支給額計算書!AJ52</f>
        <v>0</v>
      </c>
      <c r="J75" s="131"/>
      <c r="K75" s="180"/>
      <c r="L75" s="295"/>
      <c r="M75" s="296"/>
      <c r="N75" s="296"/>
      <c r="O75" s="296"/>
      <c r="P75" s="296"/>
      <c r="Q75" s="297"/>
      <c r="R75" s="295"/>
      <c r="S75" s="296"/>
      <c r="T75" s="296"/>
      <c r="U75" s="296"/>
      <c r="V75" s="296"/>
      <c r="W75" s="297"/>
      <c r="X75" s="193" t="str">
        <f>IF(AND(L75&gt;0,R75&gt;0,L75&gt;=R75),R75/L75,"-")</f>
        <v>-</v>
      </c>
      <c r="Y75" s="194"/>
      <c r="Z75" s="194"/>
      <c r="AA75" s="194"/>
      <c r="AB75" s="194"/>
      <c r="AC75" s="195"/>
      <c r="AD75" s="166">
        <f>IF(AND(I75="○",AT75="●",L75&gt;0,R75&gt;0),2*X75,0)</f>
        <v>0</v>
      </c>
      <c r="AE75" s="167"/>
      <c r="AF75" s="167"/>
      <c r="AG75" s="167"/>
      <c r="AH75" s="167"/>
      <c r="AI75" s="168"/>
      <c r="AT75" s="116" t="str">
        <f t="shared" ref="AT75" si="15">IF(OR(I75="×",AT79="×"),"×","●")</f>
        <v>●</v>
      </c>
      <c r="AU75" s="175"/>
      <c r="AV75" s="175"/>
      <c r="AW75" s="10"/>
    </row>
    <row r="76" spans="3:49" s="2" customFormat="1" ht="10.9" customHeight="1" x14ac:dyDescent="0.15">
      <c r="C76" s="79"/>
      <c r="D76" s="86"/>
      <c r="E76" s="53"/>
      <c r="F76" s="53"/>
      <c r="G76" s="57"/>
      <c r="H76" s="53"/>
      <c r="I76" s="179"/>
      <c r="J76" s="131"/>
      <c r="K76" s="180"/>
      <c r="L76" s="295"/>
      <c r="M76" s="296"/>
      <c r="N76" s="296"/>
      <c r="O76" s="296"/>
      <c r="P76" s="296"/>
      <c r="Q76" s="297"/>
      <c r="R76" s="295"/>
      <c r="S76" s="296"/>
      <c r="T76" s="296"/>
      <c r="U76" s="296"/>
      <c r="V76" s="296"/>
      <c r="W76" s="297"/>
      <c r="X76" s="193"/>
      <c r="Y76" s="194"/>
      <c r="Z76" s="194"/>
      <c r="AA76" s="194"/>
      <c r="AB76" s="194"/>
      <c r="AC76" s="195"/>
      <c r="AD76" s="169"/>
      <c r="AE76" s="170"/>
      <c r="AF76" s="170"/>
      <c r="AG76" s="170"/>
      <c r="AH76" s="170"/>
      <c r="AI76" s="171"/>
      <c r="AT76" s="116"/>
      <c r="AU76" s="175"/>
      <c r="AV76" s="175"/>
      <c r="AW76" s="10"/>
    </row>
    <row r="77" spans="3:49" s="2" customFormat="1" ht="10.9" customHeight="1" x14ac:dyDescent="0.15">
      <c r="C77" s="79"/>
      <c r="D77" s="86"/>
      <c r="E77" s="53"/>
      <c r="F77" s="53"/>
      <c r="G77" s="57"/>
      <c r="H77" s="53"/>
      <c r="I77" s="179"/>
      <c r="J77" s="131"/>
      <c r="K77" s="180"/>
      <c r="L77" s="295"/>
      <c r="M77" s="296"/>
      <c r="N77" s="296"/>
      <c r="O77" s="296"/>
      <c r="P77" s="296"/>
      <c r="Q77" s="297"/>
      <c r="R77" s="295"/>
      <c r="S77" s="296"/>
      <c r="T77" s="296"/>
      <c r="U77" s="296"/>
      <c r="V77" s="296"/>
      <c r="W77" s="297"/>
      <c r="X77" s="193"/>
      <c r="Y77" s="194"/>
      <c r="Z77" s="194"/>
      <c r="AA77" s="194"/>
      <c r="AB77" s="194"/>
      <c r="AC77" s="195"/>
      <c r="AD77" s="169"/>
      <c r="AE77" s="170"/>
      <c r="AF77" s="170"/>
      <c r="AG77" s="170"/>
      <c r="AH77" s="170"/>
      <c r="AI77" s="171"/>
      <c r="AT77" s="116"/>
      <c r="AU77" s="175"/>
      <c r="AV77" s="175"/>
      <c r="AW77" s="10"/>
    </row>
    <row r="78" spans="3:49" s="2" customFormat="1" ht="10.9" customHeight="1" x14ac:dyDescent="0.15">
      <c r="C78" s="88"/>
      <c r="D78" s="89"/>
      <c r="E78" s="90"/>
      <c r="F78" s="90"/>
      <c r="G78" s="91"/>
      <c r="H78" s="90"/>
      <c r="I78" s="181"/>
      <c r="J78" s="182"/>
      <c r="K78" s="183"/>
      <c r="L78" s="298"/>
      <c r="M78" s="299"/>
      <c r="N78" s="299"/>
      <c r="O78" s="299"/>
      <c r="P78" s="299"/>
      <c r="Q78" s="300"/>
      <c r="R78" s="298"/>
      <c r="S78" s="299"/>
      <c r="T78" s="299"/>
      <c r="U78" s="299"/>
      <c r="V78" s="299"/>
      <c r="W78" s="300"/>
      <c r="X78" s="196"/>
      <c r="Y78" s="197"/>
      <c r="Z78" s="197"/>
      <c r="AA78" s="197"/>
      <c r="AB78" s="197"/>
      <c r="AC78" s="198"/>
      <c r="AD78" s="172"/>
      <c r="AE78" s="173"/>
      <c r="AF78" s="173"/>
      <c r="AG78" s="173"/>
      <c r="AH78" s="173"/>
      <c r="AI78" s="174"/>
      <c r="AT78" s="116"/>
      <c r="AU78" s="175"/>
      <c r="AV78" s="175"/>
      <c r="AW78" s="10"/>
    </row>
    <row r="79" spans="3:49" s="2" customFormat="1" ht="10.9" customHeight="1" x14ac:dyDescent="0.15">
      <c r="C79" s="79">
        <v>9</v>
      </c>
      <c r="D79" s="85" t="s">
        <v>1</v>
      </c>
      <c r="E79" s="53">
        <v>30</v>
      </c>
      <c r="F79" s="52" t="s">
        <v>0</v>
      </c>
      <c r="G79" s="55" t="s">
        <v>4</v>
      </c>
      <c r="H79" s="52"/>
      <c r="I79" s="179">
        <f>支給額計算書!AJ56</f>
        <v>0</v>
      </c>
      <c r="J79" s="131"/>
      <c r="K79" s="180"/>
      <c r="L79" s="295"/>
      <c r="M79" s="296"/>
      <c r="N79" s="296"/>
      <c r="O79" s="296"/>
      <c r="P79" s="296"/>
      <c r="Q79" s="297"/>
      <c r="R79" s="295"/>
      <c r="S79" s="296"/>
      <c r="T79" s="296"/>
      <c r="U79" s="296"/>
      <c r="V79" s="296"/>
      <c r="W79" s="297"/>
      <c r="X79" s="193" t="str">
        <f>IF(AND(L79&gt;0,R79&gt;0,L79&gt;=R79),R79/L79,"-")</f>
        <v>-</v>
      </c>
      <c r="Y79" s="194"/>
      <c r="Z79" s="194"/>
      <c r="AA79" s="194"/>
      <c r="AB79" s="194"/>
      <c r="AC79" s="195"/>
      <c r="AD79" s="166">
        <f>IF(AND(I79="○",AT79="●",L79&gt;0,R79&gt;0),2*X79,0)</f>
        <v>0</v>
      </c>
      <c r="AE79" s="167"/>
      <c r="AF79" s="167"/>
      <c r="AG79" s="167"/>
      <c r="AH79" s="167"/>
      <c r="AI79" s="168"/>
      <c r="AT79" s="116" t="str">
        <f t="shared" ref="AT79" si="16">IF(OR(I79="×",AT83="×"),"×","●")</f>
        <v>●</v>
      </c>
      <c r="AU79" s="175"/>
      <c r="AV79" s="175"/>
      <c r="AW79" s="10"/>
    </row>
    <row r="80" spans="3:49" s="2" customFormat="1" ht="10.9" customHeight="1" x14ac:dyDescent="0.15">
      <c r="C80" s="79"/>
      <c r="D80" s="86"/>
      <c r="E80" s="53"/>
      <c r="F80" s="53"/>
      <c r="G80" s="57"/>
      <c r="H80" s="53"/>
      <c r="I80" s="179"/>
      <c r="J80" s="131"/>
      <c r="K80" s="180"/>
      <c r="L80" s="295"/>
      <c r="M80" s="296"/>
      <c r="N80" s="296"/>
      <c r="O80" s="296"/>
      <c r="P80" s="296"/>
      <c r="Q80" s="297"/>
      <c r="R80" s="295"/>
      <c r="S80" s="296"/>
      <c r="T80" s="296"/>
      <c r="U80" s="296"/>
      <c r="V80" s="296"/>
      <c r="W80" s="297"/>
      <c r="X80" s="193"/>
      <c r="Y80" s="194"/>
      <c r="Z80" s="194"/>
      <c r="AA80" s="194"/>
      <c r="AB80" s="194"/>
      <c r="AC80" s="195"/>
      <c r="AD80" s="169"/>
      <c r="AE80" s="170"/>
      <c r="AF80" s="170"/>
      <c r="AG80" s="170"/>
      <c r="AH80" s="170"/>
      <c r="AI80" s="171"/>
      <c r="AT80" s="116"/>
      <c r="AU80" s="175"/>
      <c r="AV80" s="175"/>
      <c r="AW80" s="10"/>
    </row>
    <row r="81" spans="3:49" s="2" customFormat="1" ht="10.9" customHeight="1" x14ac:dyDescent="0.15">
      <c r="C81" s="79"/>
      <c r="D81" s="86"/>
      <c r="E81" s="53"/>
      <c r="F81" s="53"/>
      <c r="G81" s="57"/>
      <c r="H81" s="53"/>
      <c r="I81" s="179"/>
      <c r="J81" s="131"/>
      <c r="K81" s="180"/>
      <c r="L81" s="295"/>
      <c r="M81" s="296"/>
      <c r="N81" s="296"/>
      <c r="O81" s="296"/>
      <c r="P81" s="296"/>
      <c r="Q81" s="297"/>
      <c r="R81" s="295"/>
      <c r="S81" s="296"/>
      <c r="T81" s="296"/>
      <c r="U81" s="296"/>
      <c r="V81" s="296"/>
      <c r="W81" s="297"/>
      <c r="X81" s="193"/>
      <c r="Y81" s="194"/>
      <c r="Z81" s="194"/>
      <c r="AA81" s="194"/>
      <c r="AB81" s="194"/>
      <c r="AC81" s="195"/>
      <c r="AD81" s="169"/>
      <c r="AE81" s="170"/>
      <c r="AF81" s="170"/>
      <c r="AG81" s="170"/>
      <c r="AH81" s="170"/>
      <c r="AI81" s="171"/>
      <c r="AT81" s="116"/>
      <c r="AU81" s="175"/>
      <c r="AV81" s="175"/>
      <c r="AW81" s="10"/>
    </row>
    <row r="82" spans="3:49" s="2" customFormat="1" ht="10.9" customHeight="1" thickBot="1" x14ac:dyDescent="0.2">
      <c r="C82" s="80"/>
      <c r="D82" s="87"/>
      <c r="E82" s="54"/>
      <c r="F82" s="54"/>
      <c r="G82" s="59"/>
      <c r="H82" s="54"/>
      <c r="I82" s="258"/>
      <c r="J82" s="259"/>
      <c r="K82" s="260"/>
      <c r="L82" s="307"/>
      <c r="M82" s="308"/>
      <c r="N82" s="308"/>
      <c r="O82" s="308"/>
      <c r="P82" s="308"/>
      <c r="Q82" s="309"/>
      <c r="R82" s="307"/>
      <c r="S82" s="308"/>
      <c r="T82" s="308"/>
      <c r="U82" s="308"/>
      <c r="V82" s="308"/>
      <c r="W82" s="309"/>
      <c r="X82" s="264"/>
      <c r="Y82" s="265"/>
      <c r="Z82" s="265"/>
      <c r="AA82" s="265"/>
      <c r="AB82" s="265"/>
      <c r="AC82" s="266"/>
      <c r="AD82" s="267"/>
      <c r="AE82" s="268"/>
      <c r="AF82" s="268"/>
      <c r="AG82" s="268"/>
      <c r="AH82" s="268"/>
      <c r="AI82" s="269"/>
      <c r="AT82" s="116"/>
      <c r="AU82" s="175"/>
      <c r="AV82" s="175"/>
      <c r="AW82" s="10"/>
    </row>
    <row r="83" spans="3:49" s="2" customFormat="1" ht="18.75" x14ac:dyDescent="0.15">
      <c r="D83" s="25"/>
      <c r="AN83" s="26"/>
      <c r="AO83" s="26"/>
      <c r="AU83" s="10"/>
      <c r="AV83" s="10"/>
      <c r="AW83" s="10"/>
    </row>
  </sheetData>
  <sheetProtection algorithmName="SHA-512" hashValue="frDzKnc5Inwd3yIzRPOle0kIfgDQrtkP2MNopicFFs95VmarkXuHqtXJFcHQfZneiVkoFl07TSExx389InM7Bg==" saltValue="F6/AHMCdCejaoh59dKscww==" spinCount="100000" sheet="1" objects="1" scenarios="1"/>
  <mergeCells count="247">
    <mergeCell ref="AD79:AI82"/>
    <mergeCell ref="AT79:AT82"/>
    <mergeCell ref="AU79:AU82"/>
    <mergeCell ref="AV79:AV82"/>
    <mergeCell ref="AV75:AV78"/>
    <mergeCell ref="C79:C82"/>
    <mergeCell ref="D79:D82"/>
    <mergeCell ref="E79:E82"/>
    <mergeCell ref="F79:F82"/>
    <mergeCell ref="G79:H82"/>
    <mergeCell ref="I79:K82"/>
    <mergeCell ref="L79:Q82"/>
    <mergeCell ref="R79:W82"/>
    <mergeCell ref="X79:AC82"/>
    <mergeCell ref="L75:Q78"/>
    <mergeCell ref="R75:W78"/>
    <mergeCell ref="X75:AC78"/>
    <mergeCell ref="AD75:AI78"/>
    <mergeCell ref="AT75:AT78"/>
    <mergeCell ref="AU75:AU78"/>
    <mergeCell ref="AD71:AI74"/>
    <mergeCell ref="AT71:AT74"/>
    <mergeCell ref="AU71:AU74"/>
    <mergeCell ref="AV71:AV74"/>
    <mergeCell ref="C75:C78"/>
    <mergeCell ref="D75:D78"/>
    <mergeCell ref="E75:E78"/>
    <mergeCell ref="F75:F78"/>
    <mergeCell ref="G75:H78"/>
    <mergeCell ref="I75:K78"/>
    <mergeCell ref="C71:C74"/>
    <mergeCell ref="D71:D74"/>
    <mergeCell ref="E71:E74"/>
    <mergeCell ref="F71:F74"/>
    <mergeCell ref="G71:H74"/>
    <mergeCell ref="I71:K74"/>
    <mergeCell ref="L71:Q74"/>
    <mergeCell ref="R71:W74"/>
    <mergeCell ref="X71:AC74"/>
    <mergeCell ref="AD63:AI66"/>
    <mergeCell ref="AT63:AT66"/>
    <mergeCell ref="AU63:AU66"/>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I47:K50"/>
    <mergeCell ref="L47:Q50"/>
    <mergeCell ref="R47:W50"/>
    <mergeCell ref="X47:AC50"/>
    <mergeCell ref="AD39:AI42"/>
    <mergeCell ref="AT39:AT42"/>
    <mergeCell ref="AU39:AU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I39:K42"/>
    <mergeCell ref="L39:Q42"/>
    <mergeCell ref="R39:W42"/>
    <mergeCell ref="X39:AC42"/>
    <mergeCell ref="AD31:AI34"/>
    <mergeCell ref="AT31:AT34"/>
    <mergeCell ref="AU31:AU34"/>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L31:Q34"/>
    <mergeCell ref="R31:W34"/>
    <mergeCell ref="X31:AC34"/>
    <mergeCell ref="AD23:AI26"/>
    <mergeCell ref="AT23:AT26"/>
    <mergeCell ref="AU23:AU26"/>
    <mergeCell ref="AV23:AV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C23:C26"/>
    <mergeCell ref="D23:D26"/>
    <mergeCell ref="E23:E26"/>
    <mergeCell ref="F23:F26"/>
    <mergeCell ref="G23:H26"/>
    <mergeCell ref="I23:K26"/>
    <mergeCell ref="L23:Q26"/>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0 L59:Q66 L75:Q82">
    <cfRule type="expression" dxfId="251" priority="14">
      <formula>IF(I11="－",TRUE)</formula>
    </cfRule>
    <cfRule type="expression" dxfId="250" priority="17">
      <formula>IF(I11="定",TRUE)</formula>
    </cfRule>
    <cfRule type="expression" dxfId="249" priority="18">
      <formula>IF(I11="×",TRUE)</formula>
    </cfRule>
  </conditionalFormatting>
  <conditionalFormatting sqref="R11:W50 R59:W66 R75:W82">
    <cfRule type="expression" dxfId="248" priority="13">
      <formula>IF(I11="－",TRUE)</formula>
    </cfRule>
    <cfRule type="expression" dxfId="247" priority="15">
      <formula>IF(I11="定",TRUE)</formula>
    </cfRule>
    <cfRule type="expression" dxfId="246" priority="16">
      <formula>IF(I11="×",TRUE)</formula>
    </cfRule>
  </conditionalFormatting>
  <conditionalFormatting sqref="L67:Q74">
    <cfRule type="expression" dxfId="245" priority="8">
      <formula>IF(I67="－",TRUE)</formula>
    </cfRule>
    <cfRule type="expression" dxfId="244" priority="11">
      <formula>IF(I67="定",TRUE)</formula>
    </cfRule>
    <cfRule type="expression" dxfId="243" priority="12">
      <formula>IF(I67="×",TRUE)</formula>
    </cfRule>
  </conditionalFormatting>
  <conditionalFormatting sqref="R67:W74">
    <cfRule type="expression" dxfId="242" priority="7">
      <formula>IF(I67="－",TRUE)</formula>
    </cfRule>
    <cfRule type="expression" dxfId="241" priority="9">
      <formula>IF(I67="定",TRUE)</formula>
    </cfRule>
    <cfRule type="expression" dxfId="240" priority="10">
      <formula>IF(I67="×",TRUE)</formula>
    </cfRule>
  </conditionalFormatting>
  <conditionalFormatting sqref="L51:Q58">
    <cfRule type="expression" dxfId="239" priority="2">
      <formula>IF(I51="－",TRUE)</formula>
    </cfRule>
    <cfRule type="expression" dxfId="238" priority="5">
      <formula>IF(I51="定",TRUE)</formula>
    </cfRule>
    <cfRule type="expression" dxfId="237" priority="6">
      <formula>IF(I51="×",TRUE)</formula>
    </cfRule>
  </conditionalFormatting>
  <conditionalFormatting sqref="R51:W58">
    <cfRule type="expression" dxfId="236" priority="1">
      <formula>IF(I51="－",TRUE)</formula>
    </cfRule>
    <cfRule type="expression" dxfId="235" priority="3">
      <formula>IF(I51="定",TRUE)</formula>
    </cfRule>
    <cfRule type="expression" dxfId="234" priority="4">
      <formula>IF(I51="×",TRUE)</formula>
    </cfRule>
  </conditionalFormatting>
  <dataValidations count="2">
    <dataValidation type="whole" operator="greaterThanOrEqual" allowBlank="1" showInputMessage="1" showErrorMessage="1" sqref="L11:Q82" xr:uid="{5EC508BB-4D84-4DCF-A5B3-52271AA0DE91}">
      <formula1>R11</formula1>
    </dataValidation>
    <dataValidation type="whole" operator="lessThanOrEqual" allowBlank="1" showInputMessage="1" showErrorMessage="1" sqref="R11:W82" xr:uid="{9DCCD910-79F9-4CAB-9987-64D3C10CA115}">
      <formula1>L11</formula1>
    </dataValidation>
  </dataValidations>
  <pageMargins left="0.7" right="0.7" top="0.75" bottom="0.75" header="0.3" footer="0.3"/>
  <pageSetup paperSize="9" scale="45" orientation="portrait" r:id="rId1"/>
  <rowBreaks count="1" manualBreakCount="1">
    <brk id="1" max="4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3BCF4-2F7F-4A49-9D45-A90E0EE9CBD2}">
  <sheetPr>
    <pageSetUpPr fitToPage="1"/>
  </sheetPr>
  <dimension ref="C2:AZ83"/>
  <sheetViews>
    <sheetView view="pageBreakPreview" zoomScale="60" zoomScaleNormal="100" workbookViewId="0">
      <selection activeCell="C4" sqref="C4:M5"/>
    </sheetView>
  </sheetViews>
  <sheetFormatPr defaultColWidth="9" defaultRowHeight="14.25" x14ac:dyDescent="0.15"/>
  <cols>
    <col min="1" max="44" width="4.125" style="5" customWidth="1"/>
    <col min="45" max="46" width="9" style="39" hidden="1" customWidth="1"/>
    <col min="47" max="47" width="9" style="40" hidden="1" customWidth="1"/>
    <col min="48" max="49" width="9" style="40" customWidth="1"/>
    <col min="50" max="50" width="9" style="39" customWidth="1"/>
    <col min="51" max="55" width="9" style="5" customWidth="1"/>
    <col min="56" max="16384" width="9" style="5"/>
  </cols>
  <sheetData>
    <row r="2" spans="3:52" s="11" customFormat="1" ht="18.75" customHeight="1" thickBot="1" x14ac:dyDescent="0.2">
      <c r="M2" s="13"/>
      <c r="N2" s="20"/>
      <c r="O2" s="21"/>
      <c r="P2" s="230" t="s">
        <v>28</v>
      </c>
      <c r="Q2" s="230"/>
      <c r="R2" s="230"/>
      <c r="S2" s="230"/>
      <c r="T2" s="230"/>
      <c r="U2" s="230">
        <f>支給額計算書!L6</f>
        <v>0</v>
      </c>
      <c r="V2" s="230"/>
      <c r="W2" s="230"/>
      <c r="X2" s="230"/>
      <c r="Y2" s="230"/>
      <c r="Z2" s="230"/>
      <c r="AA2" s="230"/>
      <c r="AB2" s="230"/>
      <c r="AC2" s="230"/>
      <c r="AD2" s="230" t="s">
        <v>29</v>
      </c>
      <c r="AE2" s="230"/>
      <c r="AF2" s="230"/>
      <c r="AG2" s="230"/>
      <c r="AH2" s="230"/>
      <c r="AI2" s="230">
        <f>支給額計算書!L11</f>
        <v>0</v>
      </c>
      <c r="AJ2" s="230"/>
      <c r="AK2" s="230"/>
      <c r="AL2" s="230"/>
      <c r="AM2" s="230"/>
      <c r="AN2" s="230"/>
      <c r="AO2" s="230"/>
      <c r="AP2" s="230"/>
      <c r="AQ2" s="230"/>
      <c r="AR2" s="21"/>
      <c r="AS2" s="3"/>
      <c r="AT2" s="10"/>
      <c r="AU2" s="19"/>
      <c r="AV2" s="13"/>
      <c r="AW2" s="13"/>
      <c r="AX2" s="19"/>
      <c r="AY2" s="13"/>
      <c r="AZ2" s="13"/>
    </row>
    <row r="3" spans="3:52" s="11" customFormat="1" ht="18.75" customHeight="1" thickBot="1" x14ac:dyDescent="0.2">
      <c r="C3" s="249" t="s">
        <v>13</v>
      </c>
      <c r="D3" s="250"/>
      <c r="E3" s="250"/>
      <c r="F3" s="250"/>
      <c r="G3" s="250"/>
      <c r="H3" s="250"/>
      <c r="I3" s="250"/>
      <c r="J3" s="250"/>
      <c r="K3" s="250"/>
      <c r="L3" s="250"/>
      <c r="M3" s="251"/>
      <c r="N3" s="27"/>
      <c r="O3" s="28"/>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1"/>
      <c r="AS3" s="3"/>
      <c r="AT3" s="10"/>
      <c r="AU3" s="19"/>
      <c r="AV3" s="13"/>
      <c r="AW3" s="13"/>
      <c r="AX3" s="19"/>
      <c r="AY3" s="13"/>
      <c r="AZ3" s="13"/>
    </row>
    <row r="4" spans="3:52" s="11" customFormat="1" ht="18.75" customHeight="1" x14ac:dyDescent="0.15">
      <c r="C4" s="310"/>
      <c r="D4" s="311"/>
      <c r="E4" s="311"/>
      <c r="F4" s="311"/>
      <c r="G4" s="311"/>
      <c r="H4" s="311"/>
      <c r="I4" s="311"/>
      <c r="J4" s="311"/>
      <c r="K4" s="311"/>
      <c r="L4" s="311"/>
      <c r="M4" s="312"/>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13"/>
      <c r="AX4" s="19"/>
      <c r="AY4" s="13"/>
      <c r="AZ4" s="13"/>
    </row>
    <row r="5" spans="3:52" s="11" customFormat="1" ht="18.75" customHeight="1" thickBot="1" x14ac:dyDescent="0.2">
      <c r="C5" s="313"/>
      <c r="D5" s="314"/>
      <c r="E5" s="314"/>
      <c r="F5" s="314"/>
      <c r="G5" s="314"/>
      <c r="H5" s="314"/>
      <c r="I5" s="314"/>
      <c r="J5" s="314"/>
      <c r="K5" s="314"/>
      <c r="L5" s="314"/>
      <c r="M5" s="315"/>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13"/>
      <c r="AX5" s="22"/>
    </row>
    <row r="6" spans="3:52" s="2" customFormat="1" ht="24.95" customHeight="1" x14ac:dyDescent="0.15">
      <c r="C6" s="112" t="s">
        <v>12</v>
      </c>
      <c r="D6" s="113"/>
      <c r="E6" s="113"/>
      <c r="F6" s="113"/>
      <c r="G6" s="113"/>
      <c r="H6" s="113"/>
      <c r="I6" s="220" t="s">
        <v>32</v>
      </c>
      <c r="J6" s="113"/>
      <c r="K6" s="113"/>
      <c r="L6" s="223" t="s">
        <v>11</v>
      </c>
      <c r="M6" s="224"/>
      <c r="N6" s="224"/>
      <c r="O6" s="224"/>
      <c r="P6" s="224"/>
      <c r="Q6" s="224"/>
      <c r="R6" s="224"/>
      <c r="S6" s="224"/>
      <c r="T6" s="224"/>
      <c r="U6" s="224"/>
      <c r="V6" s="224"/>
      <c r="W6" s="224"/>
      <c r="X6" s="224"/>
      <c r="Y6" s="224"/>
      <c r="Z6" s="224"/>
      <c r="AA6" s="224"/>
      <c r="AB6" s="224"/>
      <c r="AC6" s="224"/>
      <c r="AD6" s="227" t="s">
        <v>25</v>
      </c>
      <c r="AE6" s="228"/>
      <c r="AF6" s="228"/>
      <c r="AG6" s="228"/>
      <c r="AH6" s="228"/>
      <c r="AI6" s="229"/>
      <c r="AU6" s="10"/>
      <c r="AV6" s="10"/>
      <c r="AW6" s="10"/>
    </row>
    <row r="7" spans="3:52" s="2" customFormat="1" ht="24.95" customHeight="1" x14ac:dyDescent="0.15">
      <c r="C7" s="115"/>
      <c r="D7" s="116"/>
      <c r="E7" s="116"/>
      <c r="F7" s="116"/>
      <c r="G7" s="116"/>
      <c r="H7" s="116"/>
      <c r="I7" s="221"/>
      <c r="J7" s="116"/>
      <c r="K7" s="116"/>
      <c r="L7" s="225"/>
      <c r="M7" s="226"/>
      <c r="N7" s="226"/>
      <c r="O7" s="226"/>
      <c r="P7" s="226"/>
      <c r="Q7" s="226"/>
      <c r="R7" s="226"/>
      <c r="S7" s="226"/>
      <c r="T7" s="226"/>
      <c r="U7" s="226"/>
      <c r="V7" s="226"/>
      <c r="W7" s="226"/>
      <c r="X7" s="226"/>
      <c r="Y7" s="226"/>
      <c r="Z7" s="226"/>
      <c r="AA7" s="226"/>
      <c r="AB7" s="226"/>
      <c r="AC7" s="226"/>
      <c r="AD7" s="230"/>
      <c r="AE7" s="231"/>
      <c r="AF7" s="231"/>
      <c r="AG7" s="231"/>
      <c r="AH7" s="231"/>
      <c r="AI7" s="232"/>
      <c r="AU7" s="10"/>
      <c r="AV7" s="10"/>
      <c r="AW7" s="10"/>
    </row>
    <row r="8" spans="3:52" s="2" customFormat="1" ht="24.95" customHeight="1" x14ac:dyDescent="0.15">
      <c r="C8" s="115"/>
      <c r="D8" s="116"/>
      <c r="E8" s="116"/>
      <c r="F8" s="116"/>
      <c r="G8" s="116"/>
      <c r="H8" s="116"/>
      <c r="I8" s="221"/>
      <c r="J8" s="116"/>
      <c r="K8" s="116"/>
      <c r="L8" s="236" t="s">
        <v>10</v>
      </c>
      <c r="M8" s="236"/>
      <c r="N8" s="236"/>
      <c r="O8" s="236"/>
      <c r="P8" s="236"/>
      <c r="Q8" s="236"/>
      <c r="R8" s="238" t="s">
        <v>9</v>
      </c>
      <c r="S8" s="238"/>
      <c r="T8" s="238"/>
      <c r="U8" s="238"/>
      <c r="V8" s="238"/>
      <c r="W8" s="238"/>
      <c r="X8" s="240" t="s">
        <v>8</v>
      </c>
      <c r="Y8" s="241"/>
      <c r="Z8" s="241"/>
      <c r="AA8" s="241"/>
      <c r="AB8" s="241"/>
      <c r="AC8" s="242"/>
      <c r="AD8" s="230"/>
      <c r="AE8" s="231"/>
      <c r="AF8" s="231"/>
      <c r="AG8" s="231"/>
      <c r="AH8" s="231"/>
      <c r="AI8" s="232"/>
      <c r="AU8" s="10"/>
      <c r="AV8" s="10"/>
      <c r="AW8" s="10"/>
    </row>
    <row r="9" spans="3:52" s="2" customFormat="1" ht="45" customHeight="1" x14ac:dyDescent="0.15">
      <c r="C9" s="115"/>
      <c r="D9" s="116"/>
      <c r="E9" s="116"/>
      <c r="F9" s="116"/>
      <c r="G9" s="116"/>
      <c r="H9" s="116"/>
      <c r="I9" s="221"/>
      <c r="J9" s="116"/>
      <c r="K9" s="116"/>
      <c r="L9" s="236"/>
      <c r="M9" s="236"/>
      <c r="N9" s="236"/>
      <c r="O9" s="236"/>
      <c r="P9" s="236"/>
      <c r="Q9" s="236"/>
      <c r="R9" s="238"/>
      <c r="S9" s="238"/>
      <c r="T9" s="238"/>
      <c r="U9" s="238"/>
      <c r="V9" s="238"/>
      <c r="W9" s="238"/>
      <c r="X9" s="243"/>
      <c r="Y9" s="244"/>
      <c r="Z9" s="244"/>
      <c r="AA9" s="244"/>
      <c r="AB9" s="244"/>
      <c r="AC9" s="245"/>
      <c r="AD9" s="230"/>
      <c r="AE9" s="231"/>
      <c r="AF9" s="231"/>
      <c r="AG9" s="231"/>
      <c r="AH9" s="231"/>
      <c r="AI9" s="232"/>
      <c r="AU9" s="10"/>
      <c r="AV9" s="10"/>
      <c r="AW9" s="10"/>
    </row>
    <row r="10" spans="3:52" s="2" customFormat="1" ht="66" customHeight="1" thickBot="1" x14ac:dyDescent="0.2">
      <c r="C10" s="218"/>
      <c r="D10" s="219"/>
      <c r="E10" s="219"/>
      <c r="F10" s="219"/>
      <c r="G10" s="219"/>
      <c r="H10" s="219"/>
      <c r="I10" s="222"/>
      <c r="J10" s="219"/>
      <c r="K10" s="219"/>
      <c r="L10" s="237"/>
      <c r="M10" s="237"/>
      <c r="N10" s="237"/>
      <c r="O10" s="237"/>
      <c r="P10" s="237"/>
      <c r="Q10" s="237"/>
      <c r="R10" s="239"/>
      <c r="S10" s="239"/>
      <c r="T10" s="239"/>
      <c r="U10" s="239"/>
      <c r="V10" s="239"/>
      <c r="W10" s="239"/>
      <c r="X10" s="246"/>
      <c r="Y10" s="247"/>
      <c r="Z10" s="247"/>
      <c r="AA10" s="247"/>
      <c r="AB10" s="247"/>
      <c r="AC10" s="248"/>
      <c r="AD10" s="233"/>
      <c r="AE10" s="234"/>
      <c r="AF10" s="234"/>
      <c r="AG10" s="234"/>
      <c r="AH10" s="234"/>
      <c r="AI10" s="235"/>
      <c r="AU10" s="10"/>
      <c r="AV10" s="10"/>
      <c r="AW10" s="10"/>
    </row>
    <row r="11" spans="3:52" s="2" customFormat="1" ht="10.5" customHeight="1" x14ac:dyDescent="0.15">
      <c r="C11" s="211">
        <v>9</v>
      </c>
      <c r="D11" s="212" t="s">
        <v>1</v>
      </c>
      <c r="E11" s="213">
        <v>13</v>
      </c>
      <c r="F11" s="213" t="s">
        <v>0</v>
      </c>
      <c r="G11" s="214" t="s">
        <v>7</v>
      </c>
      <c r="H11" s="213"/>
      <c r="I11" s="215">
        <f>支給額計算書!H36</f>
        <v>0</v>
      </c>
      <c r="J11" s="216"/>
      <c r="K11" s="217"/>
      <c r="L11" s="304"/>
      <c r="M11" s="305"/>
      <c r="N11" s="305"/>
      <c r="O11" s="305"/>
      <c r="P11" s="305"/>
      <c r="Q11" s="306"/>
      <c r="R11" s="304"/>
      <c r="S11" s="305"/>
      <c r="T11" s="305"/>
      <c r="U11" s="305"/>
      <c r="V11" s="305"/>
      <c r="W11" s="306"/>
      <c r="X11" s="205" t="str">
        <f>IF(AND(L11&gt;0,R11&gt;0,L11&gt;=R11),R11/L11,"-")</f>
        <v>-</v>
      </c>
      <c r="Y11" s="206"/>
      <c r="Z11" s="206"/>
      <c r="AA11" s="206"/>
      <c r="AB11" s="206"/>
      <c r="AC11" s="207"/>
      <c r="AD11" s="208">
        <f>IF(AND(I11="○",AT11="●",L11&gt;0,R11&gt;0),2*X11,0)</f>
        <v>0</v>
      </c>
      <c r="AE11" s="209"/>
      <c r="AF11" s="209"/>
      <c r="AG11" s="209"/>
      <c r="AH11" s="209"/>
      <c r="AI11" s="210"/>
      <c r="AT11" s="116" t="str">
        <f>IF(OR(I11="×",AT15="×"),"×","●")</f>
        <v>●</v>
      </c>
      <c r="AU11" s="116"/>
      <c r="AV11" s="175"/>
      <c r="AW11" s="10"/>
    </row>
    <row r="12" spans="3:52" s="2" customFormat="1" ht="10.9" customHeight="1" x14ac:dyDescent="0.15">
      <c r="C12" s="79"/>
      <c r="D12" s="86"/>
      <c r="E12" s="53"/>
      <c r="F12" s="53"/>
      <c r="G12" s="57"/>
      <c r="H12" s="53"/>
      <c r="I12" s="179"/>
      <c r="J12" s="131"/>
      <c r="K12" s="180"/>
      <c r="L12" s="295"/>
      <c r="M12" s="296"/>
      <c r="N12" s="296"/>
      <c r="O12" s="296"/>
      <c r="P12" s="296"/>
      <c r="Q12" s="297"/>
      <c r="R12" s="295"/>
      <c r="S12" s="296"/>
      <c r="T12" s="296"/>
      <c r="U12" s="296"/>
      <c r="V12" s="296"/>
      <c r="W12" s="297"/>
      <c r="X12" s="193"/>
      <c r="Y12" s="194"/>
      <c r="Z12" s="194"/>
      <c r="AA12" s="194"/>
      <c r="AB12" s="194"/>
      <c r="AC12" s="195"/>
      <c r="AD12" s="169"/>
      <c r="AE12" s="170"/>
      <c r="AF12" s="170"/>
      <c r="AG12" s="170"/>
      <c r="AH12" s="170"/>
      <c r="AI12" s="171"/>
      <c r="AT12" s="116"/>
      <c r="AU12" s="116"/>
      <c r="AV12" s="175"/>
      <c r="AW12" s="10"/>
    </row>
    <row r="13" spans="3:52" s="2" customFormat="1" ht="10.9" customHeight="1" x14ac:dyDescent="0.15">
      <c r="C13" s="79"/>
      <c r="D13" s="86"/>
      <c r="E13" s="53"/>
      <c r="F13" s="53"/>
      <c r="G13" s="57"/>
      <c r="H13" s="53"/>
      <c r="I13" s="179"/>
      <c r="J13" s="131"/>
      <c r="K13" s="180"/>
      <c r="L13" s="295"/>
      <c r="M13" s="296"/>
      <c r="N13" s="296"/>
      <c r="O13" s="296"/>
      <c r="P13" s="296"/>
      <c r="Q13" s="297"/>
      <c r="R13" s="295"/>
      <c r="S13" s="296"/>
      <c r="T13" s="296"/>
      <c r="U13" s="296"/>
      <c r="V13" s="296"/>
      <c r="W13" s="297"/>
      <c r="X13" s="193"/>
      <c r="Y13" s="194"/>
      <c r="Z13" s="194"/>
      <c r="AA13" s="194"/>
      <c r="AB13" s="194"/>
      <c r="AC13" s="195"/>
      <c r="AD13" s="169"/>
      <c r="AE13" s="170"/>
      <c r="AF13" s="170"/>
      <c r="AG13" s="170"/>
      <c r="AH13" s="170"/>
      <c r="AI13" s="171"/>
      <c r="AT13" s="116"/>
      <c r="AU13" s="116"/>
      <c r="AV13" s="175"/>
      <c r="AW13" s="10"/>
    </row>
    <row r="14" spans="3:52" s="2" customFormat="1" ht="10.9" customHeight="1" x14ac:dyDescent="0.15">
      <c r="C14" s="88"/>
      <c r="D14" s="89"/>
      <c r="E14" s="90"/>
      <c r="F14" s="90"/>
      <c r="G14" s="91"/>
      <c r="H14" s="90"/>
      <c r="I14" s="181"/>
      <c r="J14" s="182"/>
      <c r="K14" s="183"/>
      <c r="L14" s="298"/>
      <c r="M14" s="299"/>
      <c r="N14" s="299"/>
      <c r="O14" s="299"/>
      <c r="P14" s="299"/>
      <c r="Q14" s="300"/>
      <c r="R14" s="298"/>
      <c r="S14" s="299"/>
      <c r="T14" s="299"/>
      <c r="U14" s="299"/>
      <c r="V14" s="299"/>
      <c r="W14" s="300"/>
      <c r="X14" s="196"/>
      <c r="Y14" s="197"/>
      <c r="Z14" s="197"/>
      <c r="AA14" s="197"/>
      <c r="AB14" s="197"/>
      <c r="AC14" s="198"/>
      <c r="AD14" s="172"/>
      <c r="AE14" s="173"/>
      <c r="AF14" s="173"/>
      <c r="AG14" s="173"/>
      <c r="AH14" s="173"/>
      <c r="AI14" s="174"/>
      <c r="AT14" s="116"/>
      <c r="AU14" s="116"/>
      <c r="AV14" s="175"/>
      <c r="AW14" s="10"/>
    </row>
    <row r="15" spans="3:52" s="2" customFormat="1" ht="10.9" customHeight="1" x14ac:dyDescent="0.15">
      <c r="C15" s="79">
        <v>9</v>
      </c>
      <c r="D15" s="85" t="s">
        <v>1</v>
      </c>
      <c r="E15" s="52">
        <v>14</v>
      </c>
      <c r="F15" s="52" t="s">
        <v>0</v>
      </c>
      <c r="G15" s="55" t="s">
        <v>6</v>
      </c>
      <c r="H15" s="52"/>
      <c r="I15" s="179">
        <f>支給額計算書!H40</f>
        <v>0</v>
      </c>
      <c r="J15" s="131"/>
      <c r="K15" s="180"/>
      <c r="L15" s="295"/>
      <c r="M15" s="296"/>
      <c r="N15" s="296"/>
      <c r="O15" s="296"/>
      <c r="P15" s="296"/>
      <c r="Q15" s="297"/>
      <c r="R15" s="301"/>
      <c r="S15" s="302"/>
      <c r="T15" s="302"/>
      <c r="U15" s="302"/>
      <c r="V15" s="302"/>
      <c r="W15" s="303"/>
      <c r="X15" s="199" t="str">
        <f>IF(AND(L15&gt;0,R15&gt;0,L15&gt;=R15),R15/L15,"-")</f>
        <v>-</v>
      </c>
      <c r="Y15" s="200"/>
      <c r="Z15" s="200"/>
      <c r="AA15" s="200"/>
      <c r="AB15" s="200"/>
      <c r="AC15" s="201"/>
      <c r="AD15" s="166">
        <f>IF(AND(I15="○",AT15="●",L15&gt;0,R15&gt;0),2*X15,0)</f>
        <v>0</v>
      </c>
      <c r="AE15" s="167"/>
      <c r="AF15" s="167"/>
      <c r="AG15" s="167"/>
      <c r="AH15" s="167"/>
      <c r="AI15" s="168"/>
      <c r="AT15" s="116" t="str">
        <f t="shared" ref="AT15" si="0">IF(OR(I15="×",AT19="×"),"×","●")</f>
        <v>●</v>
      </c>
      <c r="AU15" s="116"/>
      <c r="AV15" s="175"/>
      <c r="AW15" s="10"/>
    </row>
    <row r="16" spans="3:52" s="2" customFormat="1" ht="10.9" customHeight="1" x14ac:dyDescent="0.15">
      <c r="C16" s="79"/>
      <c r="D16" s="86"/>
      <c r="E16" s="53"/>
      <c r="F16" s="53"/>
      <c r="G16" s="57"/>
      <c r="H16" s="53"/>
      <c r="I16" s="179"/>
      <c r="J16" s="131"/>
      <c r="K16" s="180"/>
      <c r="L16" s="295"/>
      <c r="M16" s="296"/>
      <c r="N16" s="296"/>
      <c r="O16" s="296"/>
      <c r="P16" s="296"/>
      <c r="Q16" s="297"/>
      <c r="R16" s="295"/>
      <c r="S16" s="296"/>
      <c r="T16" s="296"/>
      <c r="U16" s="296"/>
      <c r="V16" s="296"/>
      <c r="W16" s="297"/>
      <c r="X16" s="193"/>
      <c r="Y16" s="194"/>
      <c r="Z16" s="194"/>
      <c r="AA16" s="194"/>
      <c r="AB16" s="194"/>
      <c r="AC16" s="195"/>
      <c r="AD16" s="169"/>
      <c r="AE16" s="170"/>
      <c r="AF16" s="170"/>
      <c r="AG16" s="170"/>
      <c r="AH16" s="170"/>
      <c r="AI16" s="171"/>
      <c r="AT16" s="116"/>
      <c r="AU16" s="116"/>
      <c r="AV16" s="175"/>
      <c r="AW16" s="10"/>
    </row>
    <row r="17" spans="3:49" s="2" customFormat="1" ht="10.9" customHeight="1" x14ac:dyDescent="0.15">
      <c r="C17" s="79"/>
      <c r="D17" s="86"/>
      <c r="E17" s="53"/>
      <c r="F17" s="53"/>
      <c r="G17" s="57"/>
      <c r="H17" s="53"/>
      <c r="I17" s="179"/>
      <c r="J17" s="131"/>
      <c r="K17" s="180"/>
      <c r="L17" s="295"/>
      <c r="M17" s="296"/>
      <c r="N17" s="296"/>
      <c r="O17" s="296"/>
      <c r="P17" s="296"/>
      <c r="Q17" s="297"/>
      <c r="R17" s="295"/>
      <c r="S17" s="296"/>
      <c r="T17" s="296"/>
      <c r="U17" s="296"/>
      <c r="V17" s="296"/>
      <c r="W17" s="297"/>
      <c r="X17" s="193"/>
      <c r="Y17" s="194"/>
      <c r="Z17" s="194"/>
      <c r="AA17" s="194"/>
      <c r="AB17" s="194"/>
      <c r="AC17" s="195"/>
      <c r="AD17" s="169"/>
      <c r="AE17" s="170"/>
      <c r="AF17" s="170"/>
      <c r="AG17" s="170"/>
      <c r="AH17" s="170"/>
      <c r="AI17" s="171"/>
      <c r="AT17" s="116"/>
      <c r="AU17" s="116"/>
      <c r="AV17" s="175"/>
      <c r="AW17" s="10"/>
    </row>
    <row r="18" spans="3:49" s="2" customFormat="1" ht="10.9" customHeight="1" x14ac:dyDescent="0.15">
      <c r="C18" s="88"/>
      <c r="D18" s="89"/>
      <c r="E18" s="90"/>
      <c r="F18" s="90"/>
      <c r="G18" s="91"/>
      <c r="H18" s="90"/>
      <c r="I18" s="181"/>
      <c r="J18" s="182"/>
      <c r="K18" s="183"/>
      <c r="L18" s="298"/>
      <c r="M18" s="299"/>
      <c r="N18" s="299"/>
      <c r="O18" s="299"/>
      <c r="P18" s="299"/>
      <c r="Q18" s="300"/>
      <c r="R18" s="298"/>
      <c r="S18" s="299"/>
      <c r="T18" s="299"/>
      <c r="U18" s="299"/>
      <c r="V18" s="299"/>
      <c r="W18" s="300"/>
      <c r="X18" s="196"/>
      <c r="Y18" s="197"/>
      <c r="Z18" s="197"/>
      <c r="AA18" s="197"/>
      <c r="AB18" s="197"/>
      <c r="AC18" s="198"/>
      <c r="AD18" s="172"/>
      <c r="AE18" s="173"/>
      <c r="AF18" s="173"/>
      <c r="AG18" s="173"/>
      <c r="AH18" s="173"/>
      <c r="AI18" s="174"/>
      <c r="AT18" s="116"/>
      <c r="AU18" s="116"/>
      <c r="AV18" s="175"/>
      <c r="AW18" s="10"/>
    </row>
    <row r="19" spans="3:49" s="2" customFormat="1" ht="10.9" customHeight="1" x14ac:dyDescent="0.15">
      <c r="C19" s="79">
        <v>9</v>
      </c>
      <c r="D19" s="85" t="s">
        <v>1</v>
      </c>
      <c r="E19" s="52">
        <v>15</v>
      </c>
      <c r="F19" s="52" t="s">
        <v>0</v>
      </c>
      <c r="G19" s="55" t="s">
        <v>5</v>
      </c>
      <c r="H19" s="52"/>
      <c r="I19" s="179">
        <f>支給額計算書!H44</f>
        <v>0</v>
      </c>
      <c r="J19" s="131"/>
      <c r="K19" s="180"/>
      <c r="L19" s="295"/>
      <c r="M19" s="296"/>
      <c r="N19" s="296"/>
      <c r="O19" s="296"/>
      <c r="P19" s="296"/>
      <c r="Q19" s="297"/>
      <c r="R19" s="301"/>
      <c r="S19" s="302"/>
      <c r="T19" s="302"/>
      <c r="U19" s="302"/>
      <c r="V19" s="302"/>
      <c r="W19" s="303"/>
      <c r="X19" s="199" t="str">
        <f>IF(AND(L19&gt;0,R19&gt;0,L19&gt;=R19),R19/L19,"-")</f>
        <v>-</v>
      </c>
      <c r="Y19" s="200"/>
      <c r="Z19" s="200"/>
      <c r="AA19" s="200"/>
      <c r="AB19" s="200"/>
      <c r="AC19" s="201"/>
      <c r="AD19" s="166">
        <f>IF(AND(I19="○",AT19="●",L19&gt;0,R19&gt;0),2*X19,0)</f>
        <v>0</v>
      </c>
      <c r="AE19" s="167"/>
      <c r="AF19" s="167"/>
      <c r="AG19" s="167"/>
      <c r="AH19" s="167"/>
      <c r="AI19" s="168"/>
      <c r="AT19" s="116" t="str">
        <f t="shared" ref="AT19" si="1">IF(OR(I19="×",AT23="×"),"×","●")</f>
        <v>●</v>
      </c>
      <c r="AU19" s="116"/>
      <c r="AV19" s="175"/>
      <c r="AW19" s="10"/>
    </row>
    <row r="20" spans="3:49" s="2" customFormat="1" ht="10.9" customHeight="1" x14ac:dyDescent="0.15">
      <c r="C20" s="79"/>
      <c r="D20" s="86"/>
      <c r="E20" s="53"/>
      <c r="F20" s="53"/>
      <c r="G20" s="57"/>
      <c r="H20" s="53"/>
      <c r="I20" s="179"/>
      <c r="J20" s="131"/>
      <c r="K20" s="180"/>
      <c r="L20" s="295"/>
      <c r="M20" s="296"/>
      <c r="N20" s="296"/>
      <c r="O20" s="296"/>
      <c r="P20" s="296"/>
      <c r="Q20" s="297"/>
      <c r="R20" s="295"/>
      <c r="S20" s="296"/>
      <c r="T20" s="296"/>
      <c r="U20" s="296"/>
      <c r="V20" s="296"/>
      <c r="W20" s="297"/>
      <c r="X20" s="193"/>
      <c r="Y20" s="194"/>
      <c r="Z20" s="194"/>
      <c r="AA20" s="194"/>
      <c r="AB20" s="194"/>
      <c r="AC20" s="195"/>
      <c r="AD20" s="169"/>
      <c r="AE20" s="170"/>
      <c r="AF20" s="170"/>
      <c r="AG20" s="170"/>
      <c r="AH20" s="170"/>
      <c r="AI20" s="171"/>
      <c r="AT20" s="116"/>
      <c r="AU20" s="116"/>
      <c r="AV20" s="175"/>
      <c r="AW20" s="10"/>
    </row>
    <row r="21" spans="3:49" s="2" customFormat="1" ht="10.9" customHeight="1" x14ac:dyDescent="0.15">
      <c r="C21" s="79"/>
      <c r="D21" s="86"/>
      <c r="E21" s="53"/>
      <c r="F21" s="53"/>
      <c r="G21" s="57"/>
      <c r="H21" s="53"/>
      <c r="I21" s="179"/>
      <c r="J21" s="131"/>
      <c r="K21" s="180"/>
      <c r="L21" s="295"/>
      <c r="M21" s="296"/>
      <c r="N21" s="296"/>
      <c r="O21" s="296"/>
      <c r="P21" s="296"/>
      <c r="Q21" s="297"/>
      <c r="R21" s="295"/>
      <c r="S21" s="296"/>
      <c r="T21" s="296"/>
      <c r="U21" s="296"/>
      <c r="V21" s="296"/>
      <c r="W21" s="297"/>
      <c r="X21" s="193"/>
      <c r="Y21" s="194"/>
      <c r="Z21" s="194"/>
      <c r="AA21" s="194"/>
      <c r="AB21" s="194"/>
      <c r="AC21" s="195"/>
      <c r="AD21" s="169"/>
      <c r="AE21" s="170"/>
      <c r="AF21" s="170"/>
      <c r="AG21" s="170"/>
      <c r="AH21" s="170"/>
      <c r="AI21" s="171"/>
      <c r="AT21" s="116"/>
      <c r="AU21" s="116"/>
      <c r="AV21" s="175"/>
      <c r="AW21" s="10"/>
    </row>
    <row r="22" spans="3:49" s="2" customFormat="1" ht="10.9" customHeight="1" x14ac:dyDescent="0.15">
      <c r="C22" s="88"/>
      <c r="D22" s="89"/>
      <c r="E22" s="90"/>
      <c r="F22" s="90"/>
      <c r="G22" s="91"/>
      <c r="H22" s="90"/>
      <c r="I22" s="181"/>
      <c r="J22" s="182"/>
      <c r="K22" s="183"/>
      <c r="L22" s="298"/>
      <c r="M22" s="299"/>
      <c r="N22" s="299"/>
      <c r="O22" s="299"/>
      <c r="P22" s="299"/>
      <c r="Q22" s="300"/>
      <c r="R22" s="298"/>
      <c r="S22" s="299"/>
      <c r="T22" s="299"/>
      <c r="U22" s="299"/>
      <c r="V22" s="299"/>
      <c r="W22" s="300"/>
      <c r="X22" s="196"/>
      <c r="Y22" s="197"/>
      <c r="Z22" s="197"/>
      <c r="AA22" s="197"/>
      <c r="AB22" s="197"/>
      <c r="AC22" s="198"/>
      <c r="AD22" s="172"/>
      <c r="AE22" s="173"/>
      <c r="AF22" s="173"/>
      <c r="AG22" s="173"/>
      <c r="AH22" s="173"/>
      <c r="AI22" s="174"/>
      <c r="AT22" s="116"/>
      <c r="AU22" s="116"/>
      <c r="AV22" s="175"/>
      <c r="AW22" s="10"/>
    </row>
    <row r="23" spans="3:49" s="2" customFormat="1" ht="10.9" customHeight="1" x14ac:dyDescent="0.15">
      <c r="C23" s="79">
        <v>9</v>
      </c>
      <c r="D23" s="85" t="s">
        <v>1</v>
      </c>
      <c r="E23" s="52">
        <v>16</v>
      </c>
      <c r="F23" s="52" t="s">
        <v>0</v>
      </c>
      <c r="G23" s="55" t="s">
        <v>4</v>
      </c>
      <c r="H23" s="52"/>
      <c r="I23" s="179">
        <f>支給額計算書!H48</f>
        <v>0</v>
      </c>
      <c r="J23" s="131"/>
      <c r="K23" s="180"/>
      <c r="L23" s="295"/>
      <c r="M23" s="296"/>
      <c r="N23" s="296"/>
      <c r="O23" s="296"/>
      <c r="P23" s="296"/>
      <c r="Q23" s="297"/>
      <c r="R23" s="301"/>
      <c r="S23" s="302"/>
      <c r="T23" s="302"/>
      <c r="U23" s="302"/>
      <c r="V23" s="302"/>
      <c r="W23" s="303"/>
      <c r="X23" s="199" t="str">
        <f>IF(AND(L23&gt;0,R23&gt;0,L23&gt;=R23),R23/L23,"-")</f>
        <v>-</v>
      </c>
      <c r="Y23" s="200"/>
      <c r="Z23" s="200"/>
      <c r="AA23" s="200"/>
      <c r="AB23" s="200"/>
      <c r="AC23" s="201"/>
      <c r="AD23" s="166">
        <f>IF(AND(I23="○",AT23="●",L23&gt;0,R23&gt;0),2*X23,0)</f>
        <v>0</v>
      </c>
      <c r="AE23" s="167"/>
      <c r="AF23" s="167"/>
      <c r="AG23" s="167"/>
      <c r="AH23" s="167"/>
      <c r="AI23" s="168"/>
      <c r="AT23" s="116" t="str">
        <f t="shared" ref="AT23" si="2">IF(OR(I23="×",AT27="×"),"×","●")</f>
        <v>●</v>
      </c>
      <c r="AU23" s="116"/>
      <c r="AV23" s="175"/>
      <c r="AW23" s="10"/>
    </row>
    <row r="24" spans="3:49" s="2" customFormat="1" ht="10.9" customHeight="1" x14ac:dyDescent="0.15">
      <c r="C24" s="79"/>
      <c r="D24" s="86"/>
      <c r="E24" s="53"/>
      <c r="F24" s="53"/>
      <c r="G24" s="57"/>
      <c r="H24" s="53"/>
      <c r="I24" s="179"/>
      <c r="J24" s="131"/>
      <c r="K24" s="180"/>
      <c r="L24" s="295"/>
      <c r="M24" s="296"/>
      <c r="N24" s="296"/>
      <c r="O24" s="296"/>
      <c r="P24" s="296"/>
      <c r="Q24" s="297"/>
      <c r="R24" s="295"/>
      <c r="S24" s="296"/>
      <c r="T24" s="296"/>
      <c r="U24" s="296"/>
      <c r="V24" s="296"/>
      <c r="W24" s="297"/>
      <c r="X24" s="193"/>
      <c r="Y24" s="194"/>
      <c r="Z24" s="194"/>
      <c r="AA24" s="194"/>
      <c r="AB24" s="194"/>
      <c r="AC24" s="195"/>
      <c r="AD24" s="169"/>
      <c r="AE24" s="170"/>
      <c r="AF24" s="170"/>
      <c r="AG24" s="170"/>
      <c r="AH24" s="170"/>
      <c r="AI24" s="171"/>
      <c r="AT24" s="116"/>
      <c r="AU24" s="116"/>
      <c r="AV24" s="175"/>
      <c r="AW24" s="10"/>
    </row>
    <row r="25" spans="3:49" s="2" customFormat="1" ht="10.9" customHeight="1" x14ac:dyDescent="0.15">
      <c r="C25" s="79"/>
      <c r="D25" s="86"/>
      <c r="E25" s="53"/>
      <c r="F25" s="53"/>
      <c r="G25" s="57"/>
      <c r="H25" s="53"/>
      <c r="I25" s="179"/>
      <c r="J25" s="131"/>
      <c r="K25" s="180"/>
      <c r="L25" s="295"/>
      <c r="M25" s="296"/>
      <c r="N25" s="296"/>
      <c r="O25" s="296"/>
      <c r="P25" s="296"/>
      <c r="Q25" s="297"/>
      <c r="R25" s="295"/>
      <c r="S25" s="296"/>
      <c r="T25" s="296"/>
      <c r="U25" s="296"/>
      <c r="V25" s="296"/>
      <c r="W25" s="297"/>
      <c r="X25" s="193"/>
      <c r="Y25" s="194"/>
      <c r="Z25" s="194"/>
      <c r="AA25" s="194"/>
      <c r="AB25" s="194"/>
      <c r="AC25" s="195"/>
      <c r="AD25" s="169"/>
      <c r="AE25" s="170"/>
      <c r="AF25" s="170"/>
      <c r="AG25" s="170"/>
      <c r="AH25" s="170"/>
      <c r="AI25" s="171"/>
      <c r="AT25" s="116"/>
      <c r="AU25" s="116"/>
      <c r="AV25" s="175"/>
      <c r="AW25" s="10"/>
    </row>
    <row r="26" spans="3:49" s="2" customFormat="1" ht="10.9" customHeight="1" x14ac:dyDescent="0.15">
      <c r="C26" s="88"/>
      <c r="D26" s="89"/>
      <c r="E26" s="90"/>
      <c r="F26" s="90"/>
      <c r="G26" s="91"/>
      <c r="H26" s="90"/>
      <c r="I26" s="181"/>
      <c r="J26" s="182"/>
      <c r="K26" s="183"/>
      <c r="L26" s="298"/>
      <c r="M26" s="299"/>
      <c r="N26" s="299"/>
      <c r="O26" s="299"/>
      <c r="P26" s="299"/>
      <c r="Q26" s="300"/>
      <c r="R26" s="298"/>
      <c r="S26" s="299"/>
      <c r="T26" s="299"/>
      <c r="U26" s="299"/>
      <c r="V26" s="299"/>
      <c r="W26" s="300"/>
      <c r="X26" s="196"/>
      <c r="Y26" s="197"/>
      <c r="Z26" s="197"/>
      <c r="AA26" s="197"/>
      <c r="AB26" s="197"/>
      <c r="AC26" s="198"/>
      <c r="AD26" s="172"/>
      <c r="AE26" s="173"/>
      <c r="AF26" s="173"/>
      <c r="AG26" s="173"/>
      <c r="AH26" s="173"/>
      <c r="AI26" s="174"/>
      <c r="AT26" s="116"/>
      <c r="AU26" s="116"/>
      <c r="AV26" s="175"/>
      <c r="AW26" s="10"/>
    </row>
    <row r="27" spans="3:49" s="2" customFormat="1" ht="10.9" customHeight="1" x14ac:dyDescent="0.15">
      <c r="C27" s="79">
        <v>9</v>
      </c>
      <c r="D27" s="85" t="s">
        <v>1</v>
      </c>
      <c r="E27" s="52">
        <v>17</v>
      </c>
      <c r="F27" s="52" t="s">
        <v>0</v>
      </c>
      <c r="G27" s="55" t="s">
        <v>3</v>
      </c>
      <c r="H27" s="52"/>
      <c r="I27" s="179">
        <f>支給額計算書!H52</f>
        <v>0</v>
      </c>
      <c r="J27" s="131"/>
      <c r="K27" s="180"/>
      <c r="L27" s="295"/>
      <c r="M27" s="296"/>
      <c r="N27" s="296"/>
      <c r="O27" s="296"/>
      <c r="P27" s="296"/>
      <c r="Q27" s="297"/>
      <c r="R27" s="301"/>
      <c r="S27" s="302"/>
      <c r="T27" s="302"/>
      <c r="U27" s="302"/>
      <c r="V27" s="302"/>
      <c r="W27" s="303"/>
      <c r="X27" s="199" t="str">
        <f>IF(AND(L27&gt;0,R27&gt;0,L27&gt;=R27),R27/L27,"-")</f>
        <v>-</v>
      </c>
      <c r="Y27" s="200"/>
      <c r="Z27" s="200"/>
      <c r="AA27" s="200"/>
      <c r="AB27" s="200"/>
      <c r="AC27" s="201"/>
      <c r="AD27" s="166">
        <f>IF(AND(I27="○",AT27="●",L27&gt;0,R27&gt;0),2*X27,0)</f>
        <v>0</v>
      </c>
      <c r="AE27" s="167"/>
      <c r="AF27" s="167"/>
      <c r="AG27" s="167"/>
      <c r="AH27" s="167"/>
      <c r="AI27" s="168"/>
      <c r="AT27" s="116" t="str">
        <f t="shared" ref="AT27" si="3">IF(OR(I27="×",AT31="×"),"×","●")</f>
        <v>●</v>
      </c>
      <c r="AU27" s="116"/>
      <c r="AV27" s="175"/>
      <c r="AW27" s="10"/>
    </row>
    <row r="28" spans="3:49" s="2" customFormat="1" ht="10.9" customHeight="1" x14ac:dyDescent="0.15">
      <c r="C28" s="79"/>
      <c r="D28" s="86"/>
      <c r="E28" s="53"/>
      <c r="F28" s="53"/>
      <c r="G28" s="57"/>
      <c r="H28" s="53"/>
      <c r="I28" s="179"/>
      <c r="J28" s="131"/>
      <c r="K28" s="180"/>
      <c r="L28" s="295"/>
      <c r="M28" s="296"/>
      <c r="N28" s="296"/>
      <c r="O28" s="296"/>
      <c r="P28" s="296"/>
      <c r="Q28" s="297"/>
      <c r="R28" s="295"/>
      <c r="S28" s="296"/>
      <c r="T28" s="296"/>
      <c r="U28" s="296"/>
      <c r="V28" s="296"/>
      <c r="W28" s="297"/>
      <c r="X28" s="193"/>
      <c r="Y28" s="194"/>
      <c r="Z28" s="194"/>
      <c r="AA28" s="194"/>
      <c r="AB28" s="194"/>
      <c r="AC28" s="195"/>
      <c r="AD28" s="169"/>
      <c r="AE28" s="170"/>
      <c r="AF28" s="170"/>
      <c r="AG28" s="170"/>
      <c r="AH28" s="170"/>
      <c r="AI28" s="171"/>
      <c r="AT28" s="116"/>
      <c r="AU28" s="116"/>
      <c r="AV28" s="175"/>
      <c r="AW28" s="10"/>
    </row>
    <row r="29" spans="3:49" s="2" customFormat="1" ht="10.9" customHeight="1" x14ac:dyDescent="0.15">
      <c r="C29" s="79"/>
      <c r="D29" s="86"/>
      <c r="E29" s="53"/>
      <c r="F29" s="53"/>
      <c r="G29" s="57"/>
      <c r="H29" s="53"/>
      <c r="I29" s="179"/>
      <c r="J29" s="131"/>
      <c r="K29" s="180"/>
      <c r="L29" s="295"/>
      <c r="M29" s="296"/>
      <c r="N29" s="296"/>
      <c r="O29" s="296"/>
      <c r="P29" s="296"/>
      <c r="Q29" s="297"/>
      <c r="R29" s="295"/>
      <c r="S29" s="296"/>
      <c r="T29" s="296"/>
      <c r="U29" s="296"/>
      <c r="V29" s="296"/>
      <c r="W29" s="297"/>
      <c r="X29" s="193"/>
      <c r="Y29" s="194"/>
      <c r="Z29" s="194"/>
      <c r="AA29" s="194"/>
      <c r="AB29" s="194"/>
      <c r="AC29" s="195"/>
      <c r="AD29" s="169"/>
      <c r="AE29" s="170"/>
      <c r="AF29" s="170"/>
      <c r="AG29" s="170"/>
      <c r="AH29" s="170"/>
      <c r="AI29" s="171"/>
      <c r="AT29" s="116"/>
      <c r="AU29" s="116"/>
      <c r="AV29" s="175"/>
      <c r="AW29" s="10"/>
    </row>
    <row r="30" spans="3:49" s="2" customFormat="1" ht="10.9" customHeight="1" x14ac:dyDescent="0.15">
      <c r="C30" s="88"/>
      <c r="D30" s="89"/>
      <c r="E30" s="90"/>
      <c r="F30" s="90"/>
      <c r="G30" s="91"/>
      <c r="H30" s="90"/>
      <c r="I30" s="181"/>
      <c r="J30" s="182"/>
      <c r="K30" s="183"/>
      <c r="L30" s="298"/>
      <c r="M30" s="299"/>
      <c r="N30" s="299"/>
      <c r="O30" s="299"/>
      <c r="P30" s="299"/>
      <c r="Q30" s="300"/>
      <c r="R30" s="298"/>
      <c r="S30" s="299"/>
      <c r="T30" s="299"/>
      <c r="U30" s="299"/>
      <c r="V30" s="299"/>
      <c r="W30" s="300"/>
      <c r="X30" s="196"/>
      <c r="Y30" s="197"/>
      <c r="Z30" s="197"/>
      <c r="AA30" s="197"/>
      <c r="AB30" s="197"/>
      <c r="AC30" s="198"/>
      <c r="AD30" s="172"/>
      <c r="AE30" s="173"/>
      <c r="AF30" s="173"/>
      <c r="AG30" s="173"/>
      <c r="AH30" s="173"/>
      <c r="AI30" s="174"/>
      <c r="AT30" s="116"/>
      <c r="AU30" s="116"/>
      <c r="AV30" s="175"/>
      <c r="AW30" s="10"/>
    </row>
    <row r="31" spans="3:49" s="2" customFormat="1" ht="10.9" customHeight="1" x14ac:dyDescent="0.15">
      <c r="C31" s="79">
        <v>9</v>
      </c>
      <c r="D31" s="85" t="s">
        <v>1</v>
      </c>
      <c r="E31" s="52">
        <v>18</v>
      </c>
      <c r="F31" s="52" t="s">
        <v>0</v>
      </c>
      <c r="G31" s="55" t="s">
        <v>2</v>
      </c>
      <c r="H31" s="52"/>
      <c r="I31" s="179">
        <f>支給額計算書!H56</f>
        <v>0</v>
      </c>
      <c r="J31" s="131"/>
      <c r="K31" s="180"/>
      <c r="L31" s="295"/>
      <c r="M31" s="296"/>
      <c r="N31" s="296"/>
      <c r="O31" s="296"/>
      <c r="P31" s="296"/>
      <c r="Q31" s="297"/>
      <c r="R31" s="301"/>
      <c r="S31" s="302"/>
      <c r="T31" s="302"/>
      <c r="U31" s="302"/>
      <c r="V31" s="302"/>
      <c r="W31" s="303"/>
      <c r="X31" s="199" t="str">
        <f>IF(AND(L31&gt;0,R31&gt;0,L31&gt;=R31),R31/L31,"-")</f>
        <v>-</v>
      </c>
      <c r="Y31" s="200"/>
      <c r="Z31" s="200"/>
      <c r="AA31" s="200"/>
      <c r="AB31" s="200"/>
      <c r="AC31" s="201"/>
      <c r="AD31" s="166">
        <f>IF(AND(I31="○",AT31="●",L31&gt;0,R31&gt;0),2*X31,0)</f>
        <v>0</v>
      </c>
      <c r="AE31" s="167"/>
      <c r="AF31" s="167"/>
      <c r="AG31" s="167"/>
      <c r="AH31" s="167"/>
      <c r="AI31" s="168"/>
      <c r="AT31" s="116" t="str">
        <f t="shared" ref="AT31" si="4">IF(OR(I31="×",AT35="×"),"×","●")</f>
        <v>●</v>
      </c>
      <c r="AU31" s="116"/>
      <c r="AV31" s="175"/>
      <c r="AW31" s="10"/>
    </row>
    <row r="32" spans="3:49" s="2" customFormat="1" ht="10.9" customHeight="1" x14ac:dyDescent="0.15">
      <c r="C32" s="79"/>
      <c r="D32" s="86"/>
      <c r="E32" s="53"/>
      <c r="F32" s="53"/>
      <c r="G32" s="57"/>
      <c r="H32" s="53"/>
      <c r="I32" s="179"/>
      <c r="J32" s="131"/>
      <c r="K32" s="180"/>
      <c r="L32" s="295"/>
      <c r="M32" s="296"/>
      <c r="N32" s="296"/>
      <c r="O32" s="296"/>
      <c r="P32" s="296"/>
      <c r="Q32" s="297"/>
      <c r="R32" s="295"/>
      <c r="S32" s="296"/>
      <c r="T32" s="296"/>
      <c r="U32" s="296"/>
      <c r="V32" s="296"/>
      <c r="W32" s="297"/>
      <c r="X32" s="193"/>
      <c r="Y32" s="194"/>
      <c r="Z32" s="194"/>
      <c r="AA32" s="194"/>
      <c r="AB32" s="194"/>
      <c r="AC32" s="195"/>
      <c r="AD32" s="169"/>
      <c r="AE32" s="170"/>
      <c r="AF32" s="170"/>
      <c r="AG32" s="170"/>
      <c r="AH32" s="170"/>
      <c r="AI32" s="171"/>
      <c r="AT32" s="116"/>
      <c r="AU32" s="116"/>
      <c r="AV32" s="175"/>
      <c r="AW32" s="10"/>
    </row>
    <row r="33" spans="3:49" s="2" customFormat="1" ht="10.9" customHeight="1" x14ac:dyDescent="0.15">
      <c r="C33" s="79"/>
      <c r="D33" s="86"/>
      <c r="E33" s="53"/>
      <c r="F33" s="53"/>
      <c r="G33" s="57"/>
      <c r="H33" s="53"/>
      <c r="I33" s="179"/>
      <c r="J33" s="131"/>
      <c r="K33" s="180"/>
      <c r="L33" s="295"/>
      <c r="M33" s="296"/>
      <c r="N33" s="296"/>
      <c r="O33" s="296"/>
      <c r="P33" s="296"/>
      <c r="Q33" s="297"/>
      <c r="R33" s="295"/>
      <c r="S33" s="296"/>
      <c r="T33" s="296"/>
      <c r="U33" s="296"/>
      <c r="V33" s="296"/>
      <c r="W33" s="297"/>
      <c r="X33" s="193"/>
      <c r="Y33" s="194"/>
      <c r="Z33" s="194"/>
      <c r="AA33" s="194"/>
      <c r="AB33" s="194"/>
      <c r="AC33" s="195"/>
      <c r="AD33" s="169"/>
      <c r="AE33" s="170"/>
      <c r="AF33" s="170"/>
      <c r="AG33" s="170"/>
      <c r="AH33" s="170"/>
      <c r="AI33" s="171"/>
      <c r="AT33" s="116"/>
      <c r="AU33" s="116"/>
      <c r="AV33" s="175"/>
      <c r="AW33" s="10"/>
    </row>
    <row r="34" spans="3:49" s="2" customFormat="1" ht="10.9" customHeight="1" x14ac:dyDescent="0.15">
      <c r="C34" s="88"/>
      <c r="D34" s="89"/>
      <c r="E34" s="90"/>
      <c r="F34" s="90"/>
      <c r="G34" s="91"/>
      <c r="H34" s="90"/>
      <c r="I34" s="181"/>
      <c r="J34" s="182"/>
      <c r="K34" s="183"/>
      <c r="L34" s="298"/>
      <c r="M34" s="299"/>
      <c r="N34" s="299"/>
      <c r="O34" s="299"/>
      <c r="P34" s="299"/>
      <c r="Q34" s="300"/>
      <c r="R34" s="298"/>
      <c r="S34" s="299"/>
      <c r="T34" s="299"/>
      <c r="U34" s="299"/>
      <c r="V34" s="299"/>
      <c r="W34" s="300"/>
      <c r="X34" s="196"/>
      <c r="Y34" s="197"/>
      <c r="Z34" s="197"/>
      <c r="AA34" s="197"/>
      <c r="AB34" s="197"/>
      <c r="AC34" s="198"/>
      <c r="AD34" s="172"/>
      <c r="AE34" s="173"/>
      <c r="AF34" s="173"/>
      <c r="AG34" s="173"/>
      <c r="AH34" s="173"/>
      <c r="AI34" s="174"/>
      <c r="AT34" s="116"/>
      <c r="AU34" s="116"/>
      <c r="AV34" s="175"/>
      <c r="AW34" s="10"/>
    </row>
    <row r="35" spans="3:49" s="2" customFormat="1" ht="10.9" customHeight="1" x14ac:dyDescent="0.15">
      <c r="C35" s="79">
        <v>9</v>
      </c>
      <c r="D35" s="85" t="s">
        <v>1</v>
      </c>
      <c r="E35" s="52">
        <v>19</v>
      </c>
      <c r="F35" s="52" t="s">
        <v>0</v>
      </c>
      <c r="G35" s="55" t="s">
        <v>45</v>
      </c>
      <c r="H35" s="52"/>
      <c r="I35" s="179">
        <f>支給額計算書!V36</f>
        <v>0</v>
      </c>
      <c r="J35" s="131"/>
      <c r="K35" s="180"/>
      <c r="L35" s="295"/>
      <c r="M35" s="296"/>
      <c r="N35" s="296"/>
      <c r="O35" s="296"/>
      <c r="P35" s="296"/>
      <c r="Q35" s="297"/>
      <c r="R35" s="295"/>
      <c r="S35" s="296"/>
      <c r="T35" s="296"/>
      <c r="U35" s="296"/>
      <c r="V35" s="296"/>
      <c r="W35" s="297"/>
      <c r="X35" s="193" t="str">
        <f>IF(AND(L35&gt;0,R35&gt;0,L35&gt;=R35),R35/L35,"-")</f>
        <v>-</v>
      </c>
      <c r="Y35" s="194"/>
      <c r="Z35" s="194"/>
      <c r="AA35" s="194"/>
      <c r="AB35" s="194"/>
      <c r="AC35" s="195"/>
      <c r="AD35" s="166">
        <f>IF(AND(I35="○",AT35="●",L35&gt;0,R35&gt;0),2*X35,0)</f>
        <v>0</v>
      </c>
      <c r="AE35" s="167"/>
      <c r="AF35" s="167"/>
      <c r="AG35" s="167"/>
      <c r="AH35" s="167"/>
      <c r="AI35" s="168"/>
      <c r="AT35" s="116" t="str">
        <f t="shared" ref="AT35" si="5">IF(OR(I35="×",AT39="×"),"×","●")</f>
        <v>●</v>
      </c>
      <c r="AU35" s="175"/>
      <c r="AV35" s="175"/>
      <c r="AW35" s="10"/>
    </row>
    <row r="36" spans="3:49" s="2" customFormat="1" ht="10.9" customHeight="1" x14ac:dyDescent="0.15">
      <c r="C36" s="79"/>
      <c r="D36" s="86"/>
      <c r="E36" s="53"/>
      <c r="F36" s="53"/>
      <c r="G36" s="57"/>
      <c r="H36" s="53"/>
      <c r="I36" s="179"/>
      <c r="J36" s="131"/>
      <c r="K36" s="180"/>
      <c r="L36" s="295"/>
      <c r="M36" s="296"/>
      <c r="N36" s="296"/>
      <c r="O36" s="296"/>
      <c r="P36" s="296"/>
      <c r="Q36" s="297"/>
      <c r="R36" s="295"/>
      <c r="S36" s="296"/>
      <c r="T36" s="296"/>
      <c r="U36" s="296"/>
      <c r="V36" s="296"/>
      <c r="W36" s="297"/>
      <c r="X36" s="193"/>
      <c r="Y36" s="194"/>
      <c r="Z36" s="194"/>
      <c r="AA36" s="194"/>
      <c r="AB36" s="194"/>
      <c r="AC36" s="195"/>
      <c r="AD36" s="169"/>
      <c r="AE36" s="170"/>
      <c r="AF36" s="170"/>
      <c r="AG36" s="170"/>
      <c r="AH36" s="170"/>
      <c r="AI36" s="171"/>
      <c r="AT36" s="116"/>
      <c r="AU36" s="175"/>
      <c r="AV36" s="175"/>
      <c r="AW36" s="10"/>
    </row>
    <row r="37" spans="3:49" s="2" customFormat="1" ht="10.9" customHeight="1" x14ac:dyDescent="0.15">
      <c r="C37" s="79"/>
      <c r="D37" s="86"/>
      <c r="E37" s="53"/>
      <c r="F37" s="53"/>
      <c r="G37" s="57"/>
      <c r="H37" s="53"/>
      <c r="I37" s="179"/>
      <c r="J37" s="131"/>
      <c r="K37" s="180"/>
      <c r="L37" s="295"/>
      <c r="M37" s="296"/>
      <c r="N37" s="296"/>
      <c r="O37" s="296"/>
      <c r="P37" s="296"/>
      <c r="Q37" s="297"/>
      <c r="R37" s="295"/>
      <c r="S37" s="296"/>
      <c r="T37" s="296"/>
      <c r="U37" s="296"/>
      <c r="V37" s="296"/>
      <c r="W37" s="297"/>
      <c r="X37" s="193"/>
      <c r="Y37" s="194"/>
      <c r="Z37" s="194"/>
      <c r="AA37" s="194"/>
      <c r="AB37" s="194"/>
      <c r="AC37" s="195"/>
      <c r="AD37" s="169"/>
      <c r="AE37" s="170"/>
      <c r="AF37" s="170"/>
      <c r="AG37" s="170"/>
      <c r="AH37" s="170"/>
      <c r="AI37" s="171"/>
      <c r="AT37" s="116"/>
      <c r="AU37" s="175"/>
      <c r="AV37" s="175"/>
      <c r="AW37" s="10"/>
    </row>
    <row r="38" spans="3:49" s="2" customFormat="1" ht="10.9" customHeight="1" x14ac:dyDescent="0.15">
      <c r="C38" s="88"/>
      <c r="D38" s="89"/>
      <c r="E38" s="90"/>
      <c r="F38" s="90"/>
      <c r="G38" s="91"/>
      <c r="H38" s="90"/>
      <c r="I38" s="181"/>
      <c r="J38" s="182"/>
      <c r="K38" s="183"/>
      <c r="L38" s="298"/>
      <c r="M38" s="299"/>
      <c r="N38" s="299"/>
      <c r="O38" s="299"/>
      <c r="P38" s="299"/>
      <c r="Q38" s="300"/>
      <c r="R38" s="298"/>
      <c r="S38" s="299"/>
      <c r="T38" s="299"/>
      <c r="U38" s="299"/>
      <c r="V38" s="299"/>
      <c r="W38" s="300"/>
      <c r="X38" s="196"/>
      <c r="Y38" s="197"/>
      <c r="Z38" s="197"/>
      <c r="AA38" s="197"/>
      <c r="AB38" s="197"/>
      <c r="AC38" s="198"/>
      <c r="AD38" s="172"/>
      <c r="AE38" s="173"/>
      <c r="AF38" s="173"/>
      <c r="AG38" s="173"/>
      <c r="AH38" s="173"/>
      <c r="AI38" s="174"/>
      <c r="AT38" s="116"/>
      <c r="AU38" s="175"/>
      <c r="AV38" s="175"/>
      <c r="AW38" s="10"/>
    </row>
    <row r="39" spans="3:49" s="2" customFormat="1" ht="10.9" customHeight="1" x14ac:dyDescent="0.15">
      <c r="C39" s="79">
        <v>9</v>
      </c>
      <c r="D39" s="85" t="s">
        <v>1</v>
      </c>
      <c r="E39" s="52">
        <v>20</v>
      </c>
      <c r="F39" s="52" t="s">
        <v>0</v>
      </c>
      <c r="G39" s="55" t="s">
        <v>7</v>
      </c>
      <c r="H39" s="52"/>
      <c r="I39" s="179">
        <f>支給額計算書!V40</f>
        <v>0</v>
      </c>
      <c r="J39" s="131"/>
      <c r="K39" s="180"/>
      <c r="L39" s="295"/>
      <c r="M39" s="296"/>
      <c r="N39" s="296"/>
      <c r="O39" s="296"/>
      <c r="P39" s="296"/>
      <c r="Q39" s="297"/>
      <c r="R39" s="295"/>
      <c r="S39" s="296"/>
      <c r="T39" s="296"/>
      <c r="U39" s="296"/>
      <c r="V39" s="296"/>
      <c r="W39" s="297"/>
      <c r="X39" s="193" t="str">
        <f>IF(AND(L39&gt;0,R39&gt;0,L39&gt;=R39),R39/L39,"-")</f>
        <v>-</v>
      </c>
      <c r="Y39" s="194"/>
      <c r="Z39" s="194"/>
      <c r="AA39" s="194"/>
      <c r="AB39" s="194"/>
      <c r="AC39" s="195"/>
      <c r="AD39" s="166">
        <f>IF(AND(I39="○",AT39="●",L39&gt;0,R39&gt;0),2*X39,0)</f>
        <v>0</v>
      </c>
      <c r="AE39" s="167"/>
      <c r="AF39" s="167"/>
      <c r="AG39" s="167"/>
      <c r="AH39" s="167"/>
      <c r="AI39" s="168"/>
      <c r="AT39" s="116" t="str">
        <f t="shared" ref="AT39" si="6">IF(OR(I39="×",AT43="×"),"×","●")</f>
        <v>●</v>
      </c>
      <c r="AU39" s="175"/>
      <c r="AV39" s="175"/>
      <c r="AW39" s="10"/>
    </row>
    <row r="40" spans="3:49" s="2" customFormat="1" ht="10.9" customHeight="1" x14ac:dyDescent="0.15">
      <c r="C40" s="79"/>
      <c r="D40" s="86"/>
      <c r="E40" s="53"/>
      <c r="F40" s="53"/>
      <c r="G40" s="57"/>
      <c r="H40" s="53"/>
      <c r="I40" s="179"/>
      <c r="J40" s="131"/>
      <c r="K40" s="180"/>
      <c r="L40" s="295"/>
      <c r="M40" s="296"/>
      <c r="N40" s="296"/>
      <c r="O40" s="296"/>
      <c r="P40" s="296"/>
      <c r="Q40" s="297"/>
      <c r="R40" s="295"/>
      <c r="S40" s="296"/>
      <c r="T40" s="296"/>
      <c r="U40" s="296"/>
      <c r="V40" s="296"/>
      <c r="W40" s="297"/>
      <c r="X40" s="193"/>
      <c r="Y40" s="194"/>
      <c r="Z40" s="194"/>
      <c r="AA40" s="194"/>
      <c r="AB40" s="194"/>
      <c r="AC40" s="195"/>
      <c r="AD40" s="169"/>
      <c r="AE40" s="170"/>
      <c r="AF40" s="170"/>
      <c r="AG40" s="170"/>
      <c r="AH40" s="170"/>
      <c r="AI40" s="171"/>
      <c r="AT40" s="116"/>
      <c r="AU40" s="175"/>
      <c r="AV40" s="175"/>
      <c r="AW40" s="10"/>
    </row>
    <row r="41" spans="3:49" s="2" customFormat="1" ht="10.9" customHeight="1" x14ac:dyDescent="0.15">
      <c r="C41" s="79"/>
      <c r="D41" s="86"/>
      <c r="E41" s="53"/>
      <c r="F41" s="53"/>
      <c r="G41" s="57"/>
      <c r="H41" s="53"/>
      <c r="I41" s="179"/>
      <c r="J41" s="131"/>
      <c r="K41" s="180"/>
      <c r="L41" s="295"/>
      <c r="M41" s="296"/>
      <c r="N41" s="296"/>
      <c r="O41" s="296"/>
      <c r="P41" s="296"/>
      <c r="Q41" s="297"/>
      <c r="R41" s="295"/>
      <c r="S41" s="296"/>
      <c r="T41" s="296"/>
      <c r="U41" s="296"/>
      <c r="V41" s="296"/>
      <c r="W41" s="297"/>
      <c r="X41" s="193"/>
      <c r="Y41" s="194"/>
      <c r="Z41" s="194"/>
      <c r="AA41" s="194"/>
      <c r="AB41" s="194"/>
      <c r="AC41" s="195"/>
      <c r="AD41" s="169"/>
      <c r="AE41" s="170"/>
      <c r="AF41" s="170"/>
      <c r="AG41" s="170"/>
      <c r="AH41" s="170"/>
      <c r="AI41" s="171"/>
      <c r="AT41" s="116"/>
      <c r="AU41" s="175"/>
      <c r="AV41" s="175"/>
      <c r="AW41" s="10"/>
    </row>
    <row r="42" spans="3:49" s="2" customFormat="1" ht="10.9" customHeight="1" x14ac:dyDescent="0.15">
      <c r="C42" s="88"/>
      <c r="D42" s="89"/>
      <c r="E42" s="90"/>
      <c r="F42" s="90"/>
      <c r="G42" s="91"/>
      <c r="H42" s="90"/>
      <c r="I42" s="181"/>
      <c r="J42" s="182"/>
      <c r="K42" s="183"/>
      <c r="L42" s="298"/>
      <c r="M42" s="299"/>
      <c r="N42" s="299"/>
      <c r="O42" s="299"/>
      <c r="P42" s="299"/>
      <c r="Q42" s="300"/>
      <c r="R42" s="298"/>
      <c r="S42" s="299"/>
      <c r="T42" s="299"/>
      <c r="U42" s="299"/>
      <c r="V42" s="299"/>
      <c r="W42" s="300"/>
      <c r="X42" s="196"/>
      <c r="Y42" s="197"/>
      <c r="Z42" s="197"/>
      <c r="AA42" s="197"/>
      <c r="AB42" s="197"/>
      <c r="AC42" s="198"/>
      <c r="AD42" s="172"/>
      <c r="AE42" s="173"/>
      <c r="AF42" s="173"/>
      <c r="AG42" s="173"/>
      <c r="AH42" s="173"/>
      <c r="AI42" s="174"/>
      <c r="AT42" s="116"/>
      <c r="AU42" s="175"/>
      <c r="AV42" s="175"/>
      <c r="AW42" s="10"/>
    </row>
    <row r="43" spans="3:49" s="2" customFormat="1" ht="10.9" customHeight="1" x14ac:dyDescent="0.15">
      <c r="C43" s="79">
        <v>8</v>
      </c>
      <c r="D43" s="85" t="s">
        <v>1</v>
      </c>
      <c r="E43" s="52">
        <v>21</v>
      </c>
      <c r="F43" s="52" t="s">
        <v>0</v>
      </c>
      <c r="G43" s="55" t="s">
        <v>6</v>
      </c>
      <c r="H43" s="52"/>
      <c r="I43" s="179">
        <f>支給額計算書!V44</f>
        <v>0</v>
      </c>
      <c r="J43" s="131"/>
      <c r="K43" s="180"/>
      <c r="L43" s="295"/>
      <c r="M43" s="296"/>
      <c r="N43" s="296"/>
      <c r="O43" s="296"/>
      <c r="P43" s="296"/>
      <c r="Q43" s="297"/>
      <c r="R43" s="295"/>
      <c r="S43" s="296"/>
      <c r="T43" s="296"/>
      <c r="U43" s="296"/>
      <c r="V43" s="296"/>
      <c r="W43" s="297"/>
      <c r="X43" s="193" t="str">
        <f>IF(AND(L43&gt;0,R43&gt;0,L43&gt;=R43),R43/L43,"-")</f>
        <v>-</v>
      </c>
      <c r="Y43" s="194"/>
      <c r="Z43" s="194"/>
      <c r="AA43" s="194"/>
      <c r="AB43" s="194"/>
      <c r="AC43" s="195"/>
      <c r="AD43" s="166">
        <f>IF(AND(I43="○",AT43="●",L43&gt;0,R43&gt;0),2*X43,0)</f>
        <v>0</v>
      </c>
      <c r="AE43" s="167"/>
      <c r="AF43" s="167"/>
      <c r="AG43" s="167"/>
      <c r="AH43" s="167"/>
      <c r="AI43" s="168"/>
      <c r="AT43" s="116" t="str">
        <f t="shared" ref="AT43" si="7">IF(OR(I43="×",AT47="×"),"×","●")</f>
        <v>●</v>
      </c>
      <c r="AU43" s="175"/>
      <c r="AV43" s="175"/>
      <c r="AW43" s="10"/>
    </row>
    <row r="44" spans="3:49" s="2" customFormat="1" ht="10.9" customHeight="1" x14ac:dyDescent="0.15">
      <c r="C44" s="79"/>
      <c r="D44" s="86"/>
      <c r="E44" s="53"/>
      <c r="F44" s="53"/>
      <c r="G44" s="57"/>
      <c r="H44" s="53"/>
      <c r="I44" s="179"/>
      <c r="J44" s="131"/>
      <c r="K44" s="180"/>
      <c r="L44" s="295"/>
      <c r="M44" s="296"/>
      <c r="N44" s="296"/>
      <c r="O44" s="296"/>
      <c r="P44" s="296"/>
      <c r="Q44" s="297"/>
      <c r="R44" s="295"/>
      <c r="S44" s="296"/>
      <c r="T44" s="296"/>
      <c r="U44" s="296"/>
      <c r="V44" s="296"/>
      <c r="W44" s="297"/>
      <c r="X44" s="193"/>
      <c r="Y44" s="194"/>
      <c r="Z44" s="194"/>
      <c r="AA44" s="194"/>
      <c r="AB44" s="194"/>
      <c r="AC44" s="195"/>
      <c r="AD44" s="169"/>
      <c r="AE44" s="170"/>
      <c r="AF44" s="170"/>
      <c r="AG44" s="170"/>
      <c r="AH44" s="170"/>
      <c r="AI44" s="171"/>
      <c r="AT44" s="116"/>
      <c r="AU44" s="175"/>
      <c r="AV44" s="175"/>
      <c r="AW44" s="10"/>
    </row>
    <row r="45" spans="3:49" s="2" customFormat="1" ht="10.9" customHeight="1" x14ac:dyDescent="0.15">
      <c r="C45" s="79"/>
      <c r="D45" s="86"/>
      <c r="E45" s="53"/>
      <c r="F45" s="53"/>
      <c r="G45" s="57"/>
      <c r="H45" s="53"/>
      <c r="I45" s="179"/>
      <c r="J45" s="131"/>
      <c r="K45" s="180"/>
      <c r="L45" s="295"/>
      <c r="M45" s="296"/>
      <c r="N45" s="296"/>
      <c r="O45" s="296"/>
      <c r="P45" s="296"/>
      <c r="Q45" s="297"/>
      <c r="R45" s="295"/>
      <c r="S45" s="296"/>
      <c r="T45" s="296"/>
      <c r="U45" s="296"/>
      <c r="V45" s="296"/>
      <c r="W45" s="297"/>
      <c r="X45" s="193"/>
      <c r="Y45" s="194"/>
      <c r="Z45" s="194"/>
      <c r="AA45" s="194"/>
      <c r="AB45" s="194"/>
      <c r="AC45" s="195"/>
      <c r="AD45" s="169"/>
      <c r="AE45" s="170"/>
      <c r="AF45" s="170"/>
      <c r="AG45" s="170"/>
      <c r="AH45" s="170"/>
      <c r="AI45" s="171"/>
      <c r="AT45" s="116"/>
      <c r="AU45" s="175"/>
      <c r="AV45" s="175"/>
      <c r="AW45" s="10"/>
    </row>
    <row r="46" spans="3:49" s="2" customFormat="1" ht="10.9" customHeight="1" x14ac:dyDescent="0.15">
      <c r="C46" s="88"/>
      <c r="D46" s="89"/>
      <c r="E46" s="90"/>
      <c r="F46" s="90"/>
      <c r="G46" s="91"/>
      <c r="H46" s="90"/>
      <c r="I46" s="181"/>
      <c r="J46" s="182"/>
      <c r="K46" s="183"/>
      <c r="L46" s="298"/>
      <c r="M46" s="299"/>
      <c r="N46" s="299"/>
      <c r="O46" s="299"/>
      <c r="P46" s="299"/>
      <c r="Q46" s="300"/>
      <c r="R46" s="298"/>
      <c r="S46" s="299"/>
      <c r="T46" s="299"/>
      <c r="U46" s="299"/>
      <c r="V46" s="299"/>
      <c r="W46" s="300"/>
      <c r="X46" s="196"/>
      <c r="Y46" s="197"/>
      <c r="Z46" s="197"/>
      <c r="AA46" s="197"/>
      <c r="AB46" s="197"/>
      <c r="AC46" s="198"/>
      <c r="AD46" s="172"/>
      <c r="AE46" s="173"/>
      <c r="AF46" s="173"/>
      <c r="AG46" s="173"/>
      <c r="AH46" s="173"/>
      <c r="AI46" s="174"/>
      <c r="AT46" s="116"/>
      <c r="AU46" s="175"/>
      <c r="AV46" s="175"/>
      <c r="AW46" s="10"/>
    </row>
    <row r="47" spans="3:49" s="2" customFormat="1" ht="10.9" customHeight="1" x14ac:dyDescent="0.15">
      <c r="C47" s="79">
        <v>9</v>
      </c>
      <c r="D47" s="85" t="s">
        <v>1</v>
      </c>
      <c r="E47" s="52">
        <v>22</v>
      </c>
      <c r="F47" s="52" t="s">
        <v>0</v>
      </c>
      <c r="G47" s="55" t="s">
        <v>5</v>
      </c>
      <c r="H47" s="52"/>
      <c r="I47" s="179">
        <f>支給額計算書!V48</f>
        <v>0</v>
      </c>
      <c r="J47" s="131"/>
      <c r="K47" s="180"/>
      <c r="L47" s="295"/>
      <c r="M47" s="296"/>
      <c r="N47" s="296"/>
      <c r="O47" s="296"/>
      <c r="P47" s="296"/>
      <c r="Q47" s="297"/>
      <c r="R47" s="295"/>
      <c r="S47" s="296"/>
      <c r="T47" s="296"/>
      <c r="U47" s="296"/>
      <c r="V47" s="296"/>
      <c r="W47" s="297"/>
      <c r="X47" s="193" t="str">
        <f>IF(AND(L47&gt;0,R47&gt;0,L47&gt;=R47),R47/L47,"-")</f>
        <v>-</v>
      </c>
      <c r="Y47" s="194"/>
      <c r="Z47" s="194"/>
      <c r="AA47" s="194"/>
      <c r="AB47" s="194"/>
      <c r="AC47" s="195"/>
      <c r="AD47" s="166">
        <f>IF(AND(I47="○",AT47="●",L47&gt;0,R47&gt;0),2*X47,0)</f>
        <v>0</v>
      </c>
      <c r="AE47" s="167"/>
      <c r="AF47" s="167"/>
      <c r="AG47" s="167"/>
      <c r="AH47" s="167"/>
      <c r="AI47" s="168"/>
      <c r="AT47" s="116" t="str">
        <f t="shared" ref="AT47" si="8">IF(OR(I47="×",AT51="×"),"×","●")</f>
        <v>●</v>
      </c>
      <c r="AU47" s="175"/>
      <c r="AV47" s="175"/>
      <c r="AW47" s="10"/>
    </row>
    <row r="48" spans="3:49" s="2" customFormat="1" ht="10.9" customHeight="1" x14ac:dyDescent="0.15">
      <c r="C48" s="79"/>
      <c r="D48" s="86"/>
      <c r="E48" s="53"/>
      <c r="F48" s="53"/>
      <c r="G48" s="57"/>
      <c r="H48" s="53"/>
      <c r="I48" s="179"/>
      <c r="J48" s="131"/>
      <c r="K48" s="180"/>
      <c r="L48" s="295"/>
      <c r="M48" s="296"/>
      <c r="N48" s="296"/>
      <c r="O48" s="296"/>
      <c r="P48" s="296"/>
      <c r="Q48" s="297"/>
      <c r="R48" s="295"/>
      <c r="S48" s="296"/>
      <c r="T48" s="296"/>
      <c r="U48" s="296"/>
      <c r="V48" s="296"/>
      <c r="W48" s="297"/>
      <c r="X48" s="193"/>
      <c r="Y48" s="194"/>
      <c r="Z48" s="194"/>
      <c r="AA48" s="194"/>
      <c r="AB48" s="194"/>
      <c r="AC48" s="195"/>
      <c r="AD48" s="169"/>
      <c r="AE48" s="170"/>
      <c r="AF48" s="170"/>
      <c r="AG48" s="170"/>
      <c r="AH48" s="170"/>
      <c r="AI48" s="171"/>
      <c r="AT48" s="116"/>
      <c r="AU48" s="175"/>
      <c r="AV48" s="175"/>
      <c r="AW48" s="10"/>
    </row>
    <row r="49" spans="3:49" s="2" customFormat="1" ht="10.9" customHeight="1" x14ac:dyDescent="0.15">
      <c r="C49" s="79"/>
      <c r="D49" s="86"/>
      <c r="E49" s="53"/>
      <c r="F49" s="53"/>
      <c r="G49" s="57"/>
      <c r="H49" s="53"/>
      <c r="I49" s="179"/>
      <c r="J49" s="131"/>
      <c r="K49" s="180"/>
      <c r="L49" s="295"/>
      <c r="M49" s="296"/>
      <c r="N49" s="296"/>
      <c r="O49" s="296"/>
      <c r="P49" s="296"/>
      <c r="Q49" s="297"/>
      <c r="R49" s="295"/>
      <c r="S49" s="296"/>
      <c r="T49" s="296"/>
      <c r="U49" s="296"/>
      <c r="V49" s="296"/>
      <c r="W49" s="297"/>
      <c r="X49" s="193"/>
      <c r="Y49" s="194"/>
      <c r="Z49" s="194"/>
      <c r="AA49" s="194"/>
      <c r="AB49" s="194"/>
      <c r="AC49" s="195"/>
      <c r="AD49" s="169"/>
      <c r="AE49" s="170"/>
      <c r="AF49" s="170"/>
      <c r="AG49" s="170"/>
      <c r="AH49" s="170"/>
      <c r="AI49" s="171"/>
      <c r="AT49" s="116"/>
      <c r="AU49" s="175"/>
      <c r="AV49" s="175"/>
      <c r="AW49" s="10"/>
    </row>
    <row r="50" spans="3:49" s="2" customFormat="1" ht="10.9" customHeight="1" x14ac:dyDescent="0.15">
      <c r="C50" s="88"/>
      <c r="D50" s="89"/>
      <c r="E50" s="90"/>
      <c r="F50" s="90"/>
      <c r="G50" s="91"/>
      <c r="H50" s="90"/>
      <c r="I50" s="181"/>
      <c r="J50" s="182"/>
      <c r="K50" s="183"/>
      <c r="L50" s="298"/>
      <c r="M50" s="299"/>
      <c r="N50" s="299"/>
      <c r="O50" s="299"/>
      <c r="P50" s="299"/>
      <c r="Q50" s="300"/>
      <c r="R50" s="298"/>
      <c r="S50" s="299"/>
      <c r="T50" s="299"/>
      <c r="U50" s="299"/>
      <c r="V50" s="299"/>
      <c r="W50" s="300"/>
      <c r="X50" s="196"/>
      <c r="Y50" s="197"/>
      <c r="Z50" s="197"/>
      <c r="AA50" s="197"/>
      <c r="AB50" s="197"/>
      <c r="AC50" s="198"/>
      <c r="AD50" s="172"/>
      <c r="AE50" s="173"/>
      <c r="AF50" s="173"/>
      <c r="AG50" s="173"/>
      <c r="AH50" s="173"/>
      <c r="AI50" s="174"/>
      <c r="AT50" s="116"/>
      <c r="AU50" s="175"/>
      <c r="AV50" s="175"/>
      <c r="AW50" s="10"/>
    </row>
    <row r="51" spans="3:49" s="2" customFormat="1" ht="10.9" customHeight="1" x14ac:dyDescent="0.15">
      <c r="C51" s="79">
        <v>9</v>
      </c>
      <c r="D51" s="85" t="s">
        <v>1</v>
      </c>
      <c r="E51" s="52">
        <v>23</v>
      </c>
      <c r="F51" s="52" t="s">
        <v>0</v>
      </c>
      <c r="G51" s="55" t="s">
        <v>4</v>
      </c>
      <c r="H51" s="52"/>
      <c r="I51" s="179">
        <f>支給額計算書!V52</f>
        <v>0</v>
      </c>
      <c r="J51" s="131"/>
      <c r="K51" s="180"/>
      <c r="L51" s="295"/>
      <c r="M51" s="296"/>
      <c r="N51" s="296"/>
      <c r="O51" s="296"/>
      <c r="P51" s="296"/>
      <c r="Q51" s="297"/>
      <c r="R51" s="295"/>
      <c r="S51" s="296"/>
      <c r="T51" s="296"/>
      <c r="U51" s="296"/>
      <c r="V51" s="296"/>
      <c r="W51" s="297"/>
      <c r="X51" s="193" t="str">
        <f>IF(AND(L51&gt;0,R51&gt;0,L51&gt;=R51),R51/L51,"-")</f>
        <v>-</v>
      </c>
      <c r="Y51" s="194"/>
      <c r="Z51" s="194"/>
      <c r="AA51" s="194"/>
      <c r="AB51" s="194"/>
      <c r="AC51" s="195"/>
      <c r="AD51" s="166">
        <f>IF(AND(I51="○",AT51="●",L51&gt;0,R51&gt;0),2*X51,0)</f>
        <v>0</v>
      </c>
      <c r="AE51" s="167"/>
      <c r="AF51" s="167"/>
      <c r="AG51" s="167"/>
      <c r="AH51" s="167"/>
      <c r="AI51" s="168"/>
      <c r="AT51" s="116" t="str">
        <f t="shared" ref="AT51" si="9">IF(OR(I51="×",AT55="×"),"×","●")</f>
        <v>●</v>
      </c>
      <c r="AU51" s="175"/>
      <c r="AV51" s="175"/>
      <c r="AW51" s="10"/>
    </row>
    <row r="52" spans="3:49" s="2" customFormat="1" ht="10.9" customHeight="1" x14ac:dyDescent="0.15">
      <c r="C52" s="79"/>
      <c r="D52" s="86"/>
      <c r="E52" s="53"/>
      <c r="F52" s="53"/>
      <c r="G52" s="57"/>
      <c r="H52" s="53"/>
      <c r="I52" s="179"/>
      <c r="J52" s="131"/>
      <c r="K52" s="180"/>
      <c r="L52" s="295"/>
      <c r="M52" s="296"/>
      <c r="N52" s="296"/>
      <c r="O52" s="296"/>
      <c r="P52" s="296"/>
      <c r="Q52" s="297"/>
      <c r="R52" s="295"/>
      <c r="S52" s="296"/>
      <c r="T52" s="296"/>
      <c r="U52" s="296"/>
      <c r="V52" s="296"/>
      <c r="W52" s="297"/>
      <c r="X52" s="193"/>
      <c r="Y52" s="194"/>
      <c r="Z52" s="194"/>
      <c r="AA52" s="194"/>
      <c r="AB52" s="194"/>
      <c r="AC52" s="195"/>
      <c r="AD52" s="169"/>
      <c r="AE52" s="170"/>
      <c r="AF52" s="170"/>
      <c r="AG52" s="170"/>
      <c r="AH52" s="170"/>
      <c r="AI52" s="171"/>
      <c r="AT52" s="116"/>
      <c r="AU52" s="175"/>
      <c r="AV52" s="175"/>
      <c r="AW52" s="10"/>
    </row>
    <row r="53" spans="3:49" s="2" customFormat="1" ht="10.9" customHeight="1" x14ac:dyDescent="0.15">
      <c r="C53" s="79"/>
      <c r="D53" s="86"/>
      <c r="E53" s="53"/>
      <c r="F53" s="53"/>
      <c r="G53" s="57"/>
      <c r="H53" s="53"/>
      <c r="I53" s="179"/>
      <c r="J53" s="131"/>
      <c r="K53" s="180"/>
      <c r="L53" s="295"/>
      <c r="M53" s="296"/>
      <c r="N53" s="296"/>
      <c r="O53" s="296"/>
      <c r="P53" s="296"/>
      <c r="Q53" s="297"/>
      <c r="R53" s="295"/>
      <c r="S53" s="296"/>
      <c r="T53" s="296"/>
      <c r="U53" s="296"/>
      <c r="V53" s="296"/>
      <c r="W53" s="297"/>
      <c r="X53" s="193"/>
      <c r="Y53" s="194"/>
      <c r="Z53" s="194"/>
      <c r="AA53" s="194"/>
      <c r="AB53" s="194"/>
      <c r="AC53" s="195"/>
      <c r="AD53" s="169"/>
      <c r="AE53" s="170"/>
      <c r="AF53" s="170"/>
      <c r="AG53" s="170"/>
      <c r="AH53" s="170"/>
      <c r="AI53" s="171"/>
      <c r="AT53" s="116"/>
      <c r="AU53" s="175"/>
      <c r="AV53" s="175"/>
      <c r="AW53" s="10"/>
    </row>
    <row r="54" spans="3:49" s="2" customFormat="1" ht="10.9" customHeight="1" x14ac:dyDescent="0.15">
      <c r="C54" s="88"/>
      <c r="D54" s="89"/>
      <c r="E54" s="90"/>
      <c r="F54" s="90"/>
      <c r="G54" s="91"/>
      <c r="H54" s="90"/>
      <c r="I54" s="181"/>
      <c r="J54" s="182"/>
      <c r="K54" s="183"/>
      <c r="L54" s="298"/>
      <c r="M54" s="299"/>
      <c r="N54" s="299"/>
      <c r="O54" s="299"/>
      <c r="P54" s="299"/>
      <c r="Q54" s="300"/>
      <c r="R54" s="298"/>
      <c r="S54" s="299"/>
      <c r="T54" s="299"/>
      <c r="U54" s="299"/>
      <c r="V54" s="299"/>
      <c r="W54" s="300"/>
      <c r="X54" s="196"/>
      <c r="Y54" s="197"/>
      <c r="Z54" s="197"/>
      <c r="AA54" s="197"/>
      <c r="AB54" s="197"/>
      <c r="AC54" s="198"/>
      <c r="AD54" s="172"/>
      <c r="AE54" s="173"/>
      <c r="AF54" s="173"/>
      <c r="AG54" s="173"/>
      <c r="AH54" s="173"/>
      <c r="AI54" s="174"/>
      <c r="AT54" s="116"/>
      <c r="AU54" s="175"/>
      <c r="AV54" s="175"/>
      <c r="AW54" s="10"/>
    </row>
    <row r="55" spans="3:49" s="2" customFormat="1" ht="10.9" customHeight="1" x14ac:dyDescent="0.15">
      <c r="C55" s="79">
        <v>9</v>
      </c>
      <c r="D55" s="85" t="s">
        <v>1</v>
      </c>
      <c r="E55" s="52">
        <v>24</v>
      </c>
      <c r="F55" s="52" t="s">
        <v>0</v>
      </c>
      <c r="G55" s="55" t="s">
        <v>3</v>
      </c>
      <c r="H55" s="52"/>
      <c r="I55" s="179">
        <f>支給額計算書!V56</f>
        <v>0</v>
      </c>
      <c r="J55" s="131"/>
      <c r="K55" s="180"/>
      <c r="L55" s="295"/>
      <c r="M55" s="296"/>
      <c r="N55" s="296"/>
      <c r="O55" s="296"/>
      <c r="P55" s="296"/>
      <c r="Q55" s="297"/>
      <c r="R55" s="295"/>
      <c r="S55" s="296"/>
      <c r="T55" s="296"/>
      <c r="U55" s="296"/>
      <c r="V55" s="296"/>
      <c r="W55" s="297"/>
      <c r="X55" s="193" t="str">
        <f>IF(AND(L55&gt;0,R55&gt;0,L55&gt;=R55),R55/L55,"-")</f>
        <v>-</v>
      </c>
      <c r="Y55" s="194"/>
      <c r="Z55" s="194"/>
      <c r="AA55" s="194"/>
      <c r="AB55" s="194"/>
      <c r="AC55" s="195"/>
      <c r="AD55" s="166">
        <f>IF(AND(I55="○",AT55="●",L55&gt;0,R55&gt;0),2*X55,0)</f>
        <v>0</v>
      </c>
      <c r="AE55" s="167"/>
      <c r="AF55" s="167"/>
      <c r="AG55" s="167"/>
      <c r="AH55" s="167"/>
      <c r="AI55" s="168"/>
      <c r="AT55" s="116" t="str">
        <f t="shared" ref="AT55" si="10">IF(OR(I55="×",AT59="×"),"×","●")</f>
        <v>●</v>
      </c>
      <c r="AU55" s="175"/>
      <c r="AV55" s="175"/>
      <c r="AW55" s="10"/>
    </row>
    <row r="56" spans="3:49" s="2" customFormat="1" ht="10.9" customHeight="1" x14ac:dyDescent="0.15">
      <c r="C56" s="79"/>
      <c r="D56" s="86"/>
      <c r="E56" s="53"/>
      <c r="F56" s="53"/>
      <c r="G56" s="57"/>
      <c r="H56" s="53"/>
      <c r="I56" s="179"/>
      <c r="J56" s="131"/>
      <c r="K56" s="180"/>
      <c r="L56" s="295"/>
      <c r="M56" s="296"/>
      <c r="N56" s="296"/>
      <c r="O56" s="296"/>
      <c r="P56" s="296"/>
      <c r="Q56" s="297"/>
      <c r="R56" s="295"/>
      <c r="S56" s="296"/>
      <c r="T56" s="296"/>
      <c r="U56" s="296"/>
      <c r="V56" s="296"/>
      <c r="W56" s="297"/>
      <c r="X56" s="193"/>
      <c r="Y56" s="194"/>
      <c r="Z56" s="194"/>
      <c r="AA56" s="194"/>
      <c r="AB56" s="194"/>
      <c r="AC56" s="195"/>
      <c r="AD56" s="169"/>
      <c r="AE56" s="170"/>
      <c r="AF56" s="170"/>
      <c r="AG56" s="170"/>
      <c r="AH56" s="170"/>
      <c r="AI56" s="171"/>
      <c r="AT56" s="116"/>
      <c r="AU56" s="175"/>
      <c r="AV56" s="175"/>
      <c r="AW56" s="10"/>
    </row>
    <row r="57" spans="3:49" s="2" customFormat="1" ht="10.9" customHeight="1" x14ac:dyDescent="0.15">
      <c r="C57" s="79"/>
      <c r="D57" s="86"/>
      <c r="E57" s="53"/>
      <c r="F57" s="53"/>
      <c r="G57" s="57"/>
      <c r="H57" s="53"/>
      <c r="I57" s="179"/>
      <c r="J57" s="131"/>
      <c r="K57" s="180"/>
      <c r="L57" s="295"/>
      <c r="M57" s="296"/>
      <c r="N57" s="296"/>
      <c r="O57" s="296"/>
      <c r="P57" s="296"/>
      <c r="Q57" s="297"/>
      <c r="R57" s="295"/>
      <c r="S57" s="296"/>
      <c r="T57" s="296"/>
      <c r="U57" s="296"/>
      <c r="V57" s="296"/>
      <c r="W57" s="297"/>
      <c r="X57" s="193"/>
      <c r="Y57" s="194"/>
      <c r="Z57" s="194"/>
      <c r="AA57" s="194"/>
      <c r="AB57" s="194"/>
      <c r="AC57" s="195"/>
      <c r="AD57" s="169"/>
      <c r="AE57" s="170"/>
      <c r="AF57" s="170"/>
      <c r="AG57" s="170"/>
      <c r="AH57" s="170"/>
      <c r="AI57" s="171"/>
      <c r="AT57" s="116"/>
      <c r="AU57" s="175"/>
      <c r="AV57" s="175"/>
      <c r="AW57" s="10"/>
    </row>
    <row r="58" spans="3:49" s="2" customFormat="1" ht="10.9" customHeight="1" x14ac:dyDescent="0.15">
      <c r="C58" s="88"/>
      <c r="D58" s="89"/>
      <c r="E58" s="90"/>
      <c r="F58" s="90"/>
      <c r="G58" s="91"/>
      <c r="H58" s="90"/>
      <c r="I58" s="181"/>
      <c r="J58" s="182"/>
      <c r="K58" s="183"/>
      <c r="L58" s="298"/>
      <c r="M58" s="299"/>
      <c r="N58" s="299"/>
      <c r="O58" s="299"/>
      <c r="P58" s="299"/>
      <c r="Q58" s="300"/>
      <c r="R58" s="298"/>
      <c r="S58" s="299"/>
      <c r="T58" s="299"/>
      <c r="U58" s="299"/>
      <c r="V58" s="299"/>
      <c r="W58" s="300"/>
      <c r="X58" s="196"/>
      <c r="Y58" s="197"/>
      <c r="Z58" s="197"/>
      <c r="AA58" s="197"/>
      <c r="AB58" s="197"/>
      <c r="AC58" s="198"/>
      <c r="AD58" s="172"/>
      <c r="AE58" s="173"/>
      <c r="AF58" s="173"/>
      <c r="AG58" s="173"/>
      <c r="AH58" s="173"/>
      <c r="AI58" s="174"/>
      <c r="AT58" s="116"/>
      <c r="AU58" s="175"/>
      <c r="AV58" s="175"/>
      <c r="AW58" s="10"/>
    </row>
    <row r="59" spans="3:49" s="2" customFormat="1" ht="10.9" customHeight="1" x14ac:dyDescent="0.15">
      <c r="C59" s="79">
        <v>9</v>
      </c>
      <c r="D59" s="85" t="s">
        <v>1</v>
      </c>
      <c r="E59" s="52">
        <v>25</v>
      </c>
      <c r="F59" s="52" t="s">
        <v>0</v>
      </c>
      <c r="G59" s="57" t="s">
        <v>2</v>
      </c>
      <c r="H59" s="53"/>
      <c r="I59" s="179">
        <f>支給額計算書!AJ36</f>
        <v>0</v>
      </c>
      <c r="J59" s="131"/>
      <c r="K59" s="180"/>
      <c r="L59" s="295"/>
      <c r="M59" s="296"/>
      <c r="N59" s="296"/>
      <c r="O59" s="296"/>
      <c r="P59" s="296"/>
      <c r="Q59" s="297"/>
      <c r="R59" s="295"/>
      <c r="S59" s="296"/>
      <c r="T59" s="296"/>
      <c r="U59" s="296"/>
      <c r="V59" s="296"/>
      <c r="W59" s="297"/>
      <c r="X59" s="193" t="str">
        <f>IF(AND(L59&gt;0,R59&gt;0,L59&gt;=R59),R59/L59,"-")</f>
        <v>-</v>
      </c>
      <c r="Y59" s="194"/>
      <c r="Z59" s="194"/>
      <c r="AA59" s="194"/>
      <c r="AB59" s="194"/>
      <c r="AC59" s="195"/>
      <c r="AD59" s="166">
        <f>IF(AND(I59="○",AT59="●",L59&gt;0,R59&gt;0),2*X59,0)</f>
        <v>0</v>
      </c>
      <c r="AE59" s="167"/>
      <c r="AF59" s="167"/>
      <c r="AG59" s="167"/>
      <c r="AH59" s="167"/>
      <c r="AI59" s="168"/>
      <c r="AT59" s="116" t="str">
        <f t="shared" ref="AT59" si="11">IF(OR(I59="×",AT63="×"),"×","●")</f>
        <v>●</v>
      </c>
      <c r="AU59" s="175"/>
      <c r="AV59" s="175"/>
      <c r="AW59" s="10"/>
    </row>
    <row r="60" spans="3:49" s="2" customFormat="1" ht="10.9" customHeight="1" x14ac:dyDescent="0.15">
      <c r="C60" s="79"/>
      <c r="D60" s="86"/>
      <c r="E60" s="53"/>
      <c r="F60" s="53"/>
      <c r="G60" s="57"/>
      <c r="H60" s="53"/>
      <c r="I60" s="179"/>
      <c r="J60" s="131"/>
      <c r="K60" s="180"/>
      <c r="L60" s="295"/>
      <c r="M60" s="296"/>
      <c r="N60" s="296"/>
      <c r="O60" s="296"/>
      <c r="P60" s="296"/>
      <c r="Q60" s="297"/>
      <c r="R60" s="295"/>
      <c r="S60" s="296"/>
      <c r="T60" s="296"/>
      <c r="U60" s="296"/>
      <c r="V60" s="296"/>
      <c r="W60" s="297"/>
      <c r="X60" s="193"/>
      <c r="Y60" s="194"/>
      <c r="Z60" s="194"/>
      <c r="AA60" s="194"/>
      <c r="AB60" s="194"/>
      <c r="AC60" s="195"/>
      <c r="AD60" s="169"/>
      <c r="AE60" s="170"/>
      <c r="AF60" s="170"/>
      <c r="AG60" s="170"/>
      <c r="AH60" s="170"/>
      <c r="AI60" s="171"/>
      <c r="AT60" s="116"/>
      <c r="AU60" s="175"/>
      <c r="AV60" s="175"/>
      <c r="AW60" s="10"/>
    </row>
    <row r="61" spans="3:49" s="2" customFormat="1" ht="10.9" customHeight="1" x14ac:dyDescent="0.15">
      <c r="C61" s="79"/>
      <c r="D61" s="86"/>
      <c r="E61" s="53"/>
      <c r="F61" s="53"/>
      <c r="G61" s="57"/>
      <c r="H61" s="53"/>
      <c r="I61" s="179"/>
      <c r="J61" s="131"/>
      <c r="K61" s="180"/>
      <c r="L61" s="295"/>
      <c r="M61" s="296"/>
      <c r="N61" s="296"/>
      <c r="O61" s="296"/>
      <c r="P61" s="296"/>
      <c r="Q61" s="297"/>
      <c r="R61" s="295"/>
      <c r="S61" s="296"/>
      <c r="T61" s="296"/>
      <c r="U61" s="296"/>
      <c r="V61" s="296"/>
      <c r="W61" s="297"/>
      <c r="X61" s="193"/>
      <c r="Y61" s="194"/>
      <c r="Z61" s="194"/>
      <c r="AA61" s="194"/>
      <c r="AB61" s="194"/>
      <c r="AC61" s="195"/>
      <c r="AD61" s="169"/>
      <c r="AE61" s="170"/>
      <c r="AF61" s="170"/>
      <c r="AG61" s="170"/>
      <c r="AH61" s="170"/>
      <c r="AI61" s="171"/>
      <c r="AT61" s="116"/>
      <c r="AU61" s="175"/>
      <c r="AV61" s="175"/>
      <c r="AW61" s="10"/>
    </row>
    <row r="62" spans="3:49" s="2" customFormat="1" ht="10.9" customHeight="1" x14ac:dyDescent="0.15">
      <c r="C62" s="88"/>
      <c r="D62" s="89"/>
      <c r="E62" s="90"/>
      <c r="F62" s="90"/>
      <c r="G62" s="91"/>
      <c r="H62" s="90"/>
      <c r="I62" s="181"/>
      <c r="J62" s="182"/>
      <c r="K62" s="183"/>
      <c r="L62" s="298"/>
      <c r="M62" s="299"/>
      <c r="N62" s="299"/>
      <c r="O62" s="299"/>
      <c r="P62" s="299"/>
      <c r="Q62" s="300"/>
      <c r="R62" s="298"/>
      <c r="S62" s="299"/>
      <c r="T62" s="299"/>
      <c r="U62" s="299"/>
      <c r="V62" s="299"/>
      <c r="W62" s="300"/>
      <c r="X62" s="196"/>
      <c r="Y62" s="197"/>
      <c r="Z62" s="197"/>
      <c r="AA62" s="197"/>
      <c r="AB62" s="197"/>
      <c r="AC62" s="198"/>
      <c r="AD62" s="172"/>
      <c r="AE62" s="173"/>
      <c r="AF62" s="173"/>
      <c r="AG62" s="173"/>
      <c r="AH62" s="173"/>
      <c r="AI62" s="174"/>
      <c r="AT62" s="116"/>
      <c r="AU62" s="175"/>
      <c r="AV62" s="175"/>
      <c r="AW62" s="10"/>
    </row>
    <row r="63" spans="3:49" s="2" customFormat="1" ht="10.9" customHeight="1" x14ac:dyDescent="0.15">
      <c r="C63" s="84">
        <v>9</v>
      </c>
      <c r="D63" s="85" t="s">
        <v>1</v>
      </c>
      <c r="E63" s="52">
        <v>26</v>
      </c>
      <c r="F63" s="52" t="s">
        <v>0</v>
      </c>
      <c r="G63" s="55" t="s">
        <v>45</v>
      </c>
      <c r="H63" s="52"/>
      <c r="I63" s="179">
        <f>支給額計算書!AJ40</f>
        <v>0</v>
      </c>
      <c r="J63" s="131"/>
      <c r="K63" s="180"/>
      <c r="L63" s="301"/>
      <c r="M63" s="302"/>
      <c r="N63" s="302"/>
      <c r="O63" s="302"/>
      <c r="P63" s="302"/>
      <c r="Q63" s="303"/>
      <c r="R63" s="301"/>
      <c r="S63" s="302"/>
      <c r="T63" s="302"/>
      <c r="U63" s="302"/>
      <c r="V63" s="302"/>
      <c r="W63" s="303"/>
      <c r="X63" s="199" t="str">
        <f>IF(AND(L63&gt;0,R63&gt;0,L63&gt;=R63),R63/L63,"-")</f>
        <v>-</v>
      </c>
      <c r="Y63" s="200"/>
      <c r="Z63" s="200"/>
      <c r="AA63" s="200"/>
      <c r="AB63" s="200"/>
      <c r="AC63" s="201"/>
      <c r="AD63" s="166">
        <f>IF(AND(I63="○",AT63="●",L63&gt;0,R63&gt;0),2*X63,0)</f>
        <v>0</v>
      </c>
      <c r="AE63" s="167"/>
      <c r="AF63" s="167"/>
      <c r="AG63" s="167"/>
      <c r="AH63" s="167"/>
      <c r="AI63" s="168"/>
      <c r="AT63" s="116" t="str">
        <f t="shared" ref="AT63" si="12">IF(OR(I63="×",AT67="×"),"×","●")</f>
        <v>●</v>
      </c>
      <c r="AU63" s="175"/>
      <c r="AV63" s="175"/>
      <c r="AW63" s="10"/>
    </row>
    <row r="64" spans="3:49" s="2" customFormat="1" ht="10.9" customHeight="1" x14ac:dyDescent="0.15">
      <c r="C64" s="79"/>
      <c r="D64" s="86"/>
      <c r="E64" s="53"/>
      <c r="F64" s="53"/>
      <c r="G64" s="57"/>
      <c r="H64" s="53"/>
      <c r="I64" s="179"/>
      <c r="J64" s="131"/>
      <c r="K64" s="180"/>
      <c r="L64" s="295"/>
      <c r="M64" s="296"/>
      <c r="N64" s="296"/>
      <c r="O64" s="296"/>
      <c r="P64" s="296"/>
      <c r="Q64" s="297"/>
      <c r="R64" s="295"/>
      <c r="S64" s="296"/>
      <c r="T64" s="296"/>
      <c r="U64" s="296"/>
      <c r="V64" s="296"/>
      <c r="W64" s="297"/>
      <c r="X64" s="193"/>
      <c r="Y64" s="194"/>
      <c r="Z64" s="194"/>
      <c r="AA64" s="194"/>
      <c r="AB64" s="194"/>
      <c r="AC64" s="195"/>
      <c r="AD64" s="169"/>
      <c r="AE64" s="170"/>
      <c r="AF64" s="170"/>
      <c r="AG64" s="170"/>
      <c r="AH64" s="170"/>
      <c r="AI64" s="171"/>
      <c r="AT64" s="116"/>
      <c r="AU64" s="175"/>
      <c r="AV64" s="175"/>
      <c r="AW64" s="10"/>
    </row>
    <row r="65" spans="3:49" s="2" customFormat="1" ht="10.9" customHeight="1" x14ac:dyDescent="0.15">
      <c r="C65" s="79"/>
      <c r="D65" s="86"/>
      <c r="E65" s="53"/>
      <c r="F65" s="53"/>
      <c r="G65" s="57"/>
      <c r="H65" s="53"/>
      <c r="I65" s="179"/>
      <c r="J65" s="131"/>
      <c r="K65" s="180"/>
      <c r="L65" s="295"/>
      <c r="M65" s="296"/>
      <c r="N65" s="296"/>
      <c r="O65" s="296"/>
      <c r="P65" s="296"/>
      <c r="Q65" s="297"/>
      <c r="R65" s="295"/>
      <c r="S65" s="296"/>
      <c r="T65" s="296"/>
      <c r="U65" s="296"/>
      <c r="V65" s="296"/>
      <c r="W65" s="297"/>
      <c r="X65" s="193"/>
      <c r="Y65" s="194"/>
      <c r="Z65" s="194"/>
      <c r="AA65" s="194"/>
      <c r="AB65" s="194"/>
      <c r="AC65" s="195"/>
      <c r="AD65" s="169"/>
      <c r="AE65" s="170"/>
      <c r="AF65" s="170"/>
      <c r="AG65" s="170"/>
      <c r="AH65" s="170"/>
      <c r="AI65" s="171"/>
      <c r="AT65" s="116"/>
      <c r="AU65" s="175"/>
      <c r="AV65" s="175"/>
      <c r="AW65" s="10"/>
    </row>
    <row r="66" spans="3:49" s="2" customFormat="1" ht="10.9" customHeight="1" x14ac:dyDescent="0.15">
      <c r="C66" s="88"/>
      <c r="D66" s="89"/>
      <c r="E66" s="90"/>
      <c r="F66" s="90"/>
      <c r="G66" s="91"/>
      <c r="H66" s="90"/>
      <c r="I66" s="181"/>
      <c r="J66" s="182"/>
      <c r="K66" s="183"/>
      <c r="L66" s="298"/>
      <c r="M66" s="299"/>
      <c r="N66" s="299"/>
      <c r="O66" s="299"/>
      <c r="P66" s="299"/>
      <c r="Q66" s="300"/>
      <c r="R66" s="298"/>
      <c r="S66" s="299"/>
      <c r="T66" s="299"/>
      <c r="U66" s="299"/>
      <c r="V66" s="299"/>
      <c r="W66" s="300"/>
      <c r="X66" s="196"/>
      <c r="Y66" s="197"/>
      <c r="Z66" s="197"/>
      <c r="AA66" s="197"/>
      <c r="AB66" s="197"/>
      <c r="AC66" s="198"/>
      <c r="AD66" s="172"/>
      <c r="AE66" s="173"/>
      <c r="AF66" s="173"/>
      <c r="AG66" s="173"/>
      <c r="AH66" s="173"/>
      <c r="AI66" s="174"/>
      <c r="AT66" s="116"/>
      <c r="AU66" s="175"/>
      <c r="AV66" s="175"/>
      <c r="AW66" s="10"/>
    </row>
    <row r="67" spans="3:49" s="2" customFormat="1" ht="10.9" customHeight="1" x14ac:dyDescent="0.15">
      <c r="C67" s="79">
        <v>9</v>
      </c>
      <c r="D67" s="86" t="s">
        <v>1</v>
      </c>
      <c r="E67" s="52">
        <v>27</v>
      </c>
      <c r="F67" s="53" t="s">
        <v>0</v>
      </c>
      <c r="G67" s="55" t="s">
        <v>7</v>
      </c>
      <c r="H67" s="52"/>
      <c r="I67" s="179">
        <f>支給額計算書!AJ44</f>
        <v>0</v>
      </c>
      <c r="J67" s="131"/>
      <c r="K67" s="180"/>
      <c r="L67" s="295"/>
      <c r="M67" s="296"/>
      <c r="N67" s="296"/>
      <c r="O67" s="296"/>
      <c r="P67" s="296"/>
      <c r="Q67" s="297"/>
      <c r="R67" s="295"/>
      <c r="S67" s="296"/>
      <c r="T67" s="296"/>
      <c r="U67" s="296"/>
      <c r="V67" s="296"/>
      <c r="W67" s="297"/>
      <c r="X67" s="193" t="str">
        <f>IF(AND(L67&gt;0,R67&gt;0,L67&gt;=R67),R67/L67,"-")</f>
        <v>-</v>
      </c>
      <c r="Y67" s="194"/>
      <c r="Z67" s="194"/>
      <c r="AA67" s="194"/>
      <c r="AB67" s="194"/>
      <c r="AC67" s="195"/>
      <c r="AD67" s="169">
        <f>IF(AND(I67="○",AT67="●",L67&gt;0,R67&gt;0),2*X67,0)</f>
        <v>0</v>
      </c>
      <c r="AE67" s="170"/>
      <c r="AF67" s="170"/>
      <c r="AG67" s="170"/>
      <c r="AH67" s="170"/>
      <c r="AI67" s="171"/>
      <c r="AT67" s="116" t="str">
        <f t="shared" ref="AT67" si="13">IF(OR(I67="×",AT71="×"),"×","●")</f>
        <v>●</v>
      </c>
      <c r="AU67" s="175"/>
      <c r="AV67" s="175"/>
      <c r="AW67" s="10"/>
    </row>
    <row r="68" spans="3:49" s="2" customFormat="1" ht="10.9" customHeight="1" x14ac:dyDescent="0.15">
      <c r="C68" s="79"/>
      <c r="D68" s="86"/>
      <c r="E68" s="53"/>
      <c r="F68" s="53"/>
      <c r="G68" s="57"/>
      <c r="H68" s="53"/>
      <c r="I68" s="179"/>
      <c r="J68" s="131"/>
      <c r="K68" s="180"/>
      <c r="L68" s="295"/>
      <c r="M68" s="296"/>
      <c r="N68" s="296"/>
      <c r="O68" s="296"/>
      <c r="P68" s="296"/>
      <c r="Q68" s="297"/>
      <c r="R68" s="295"/>
      <c r="S68" s="296"/>
      <c r="T68" s="296"/>
      <c r="U68" s="296"/>
      <c r="V68" s="296"/>
      <c r="W68" s="297"/>
      <c r="X68" s="193"/>
      <c r="Y68" s="194"/>
      <c r="Z68" s="194"/>
      <c r="AA68" s="194"/>
      <c r="AB68" s="194"/>
      <c r="AC68" s="195"/>
      <c r="AD68" s="169"/>
      <c r="AE68" s="170"/>
      <c r="AF68" s="170"/>
      <c r="AG68" s="170"/>
      <c r="AH68" s="170"/>
      <c r="AI68" s="171"/>
      <c r="AT68" s="116"/>
      <c r="AU68" s="175"/>
      <c r="AV68" s="175"/>
      <c r="AW68" s="10"/>
    </row>
    <row r="69" spans="3:49" s="2" customFormat="1" ht="10.9" customHeight="1" x14ac:dyDescent="0.15">
      <c r="C69" s="79"/>
      <c r="D69" s="86"/>
      <c r="E69" s="53"/>
      <c r="F69" s="53"/>
      <c r="G69" s="57"/>
      <c r="H69" s="53"/>
      <c r="I69" s="179"/>
      <c r="J69" s="131"/>
      <c r="K69" s="180"/>
      <c r="L69" s="295"/>
      <c r="M69" s="296"/>
      <c r="N69" s="296"/>
      <c r="O69" s="296"/>
      <c r="P69" s="296"/>
      <c r="Q69" s="297"/>
      <c r="R69" s="295"/>
      <c r="S69" s="296"/>
      <c r="T69" s="296"/>
      <c r="U69" s="296"/>
      <c r="V69" s="296"/>
      <c r="W69" s="297"/>
      <c r="X69" s="193"/>
      <c r="Y69" s="194"/>
      <c r="Z69" s="194"/>
      <c r="AA69" s="194"/>
      <c r="AB69" s="194"/>
      <c r="AC69" s="195"/>
      <c r="AD69" s="169"/>
      <c r="AE69" s="170"/>
      <c r="AF69" s="170"/>
      <c r="AG69" s="170"/>
      <c r="AH69" s="170"/>
      <c r="AI69" s="171"/>
      <c r="AT69" s="116"/>
      <c r="AU69" s="175"/>
      <c r="AV69" s="175"/>
      <c r="AW69" s="10"/>
    </row>
    <row r="70" spans="3:49" s="2" customFormat="1" ht="10.9" customHeight="1" x14ac:dyDescent="0.15">
      <c r="C70" s="88"/>
      <c r="D70" s="89"/>
      <c r="E70" s="90"/>
      <c r="F70" s="90"/>
      <c r="G70" s="91"/>
      <c r="H70" s="90"/>
      <c r="I70" s="181"/>
      <c r="J70" s="182"/>
      <c r="K70" s="183"/>
      <c r="L70" s="298"/>
      <c r="M70" s="299"/>
      <c r="N70" s="299"/>
      <c r="O70" s="299"/>
      <c r="P70" s="299"/>
      <c r="Q70" s="300"/>
      <c r="R70" s="298"/>
      <c r="S70" s="299"/>
      <c r="T70" s="299"/>
      <c r="U70" s="299"/>
      <c r="V70" s="299"/>
      <c r="W70" s="300"/>
      <c r="X70" s="196"/>
      <c r="Y70" s="197"/>
      <c r="Z70" s="197"/>
      <c r="AA70" s="197"/>
      <c r="AB70" s="197"/>
      <c r="AC70" s="198"/>
      <c r="AD70" s="172"/>
      <c r="AE70" s="173"/>
      <c r="AF70" s="173"/>
      <c r="AG70" s="173"/>
      <c r="AH70" s="173"/>
      <c r="AI70" s="174"/>
      <c r="AT70" s="116"/>
      <c r="AU70" s="175"/>
      <c r="AV70" s="175"/>
      <c r="AW70" s="10"/>
    </row>
    <row r="71" spans="3:49" s="2" customFormat="1" ht="10.9" customHeight="1" x14ac:dyDescent="0.15">
      <c r="C71" s="79">
        <v>9</v>
      </c>
      <c r="D71" s="85" t="s">
        <v>1</v>
      </c>
      <c r="E71" s="52">
        <v>28</v>
      </c>
      <c r="F71" s="52" t="s">
        <v>0</v>
      </c>
      <c r="G71" s="55" t="s">
        <v>6</v>
      </c>
      <c r="H71" s="52"/>
      <c r="I71" s="179">
        <f>支給額計算書!AJ48</f>
        <v>0</v>
      </c>
      <c r="J71" s="131"/>
      <c r="K71" s="180"/>
      <c r="L71" s="295"/>
      <c r="M71" s="296"/>
      <c r="N71" s="296"/>
      <c r="O71" s="296"/>
      <c r="P71" s="296"/>
      <c r="Q71" s="297"/>
      <c r="R71" s="295"/>
      <c r="S71" s="296"/>
      <c r="T71" s="296"/>
      <c r="U71" s="296"/>
      <c r="V71" s="296"/>
      <c r="W71" s="297"/>
      <c r="X71" s="193" t="str">
        <f>IF(AND(L71&gt;0,R71&gt;0,L71&gt;=R71),R71/L71,"-")</f>
        <v>-</v>
      </c>
      <c r="Y71" s="194"/>
      <c r="Z71" s="194"/>
      <c r="AA71" s="194"/>
      <c r="AB71" s="194"/>
      <c r="AC71" s="195"/>
      <c r="AD71" s="166">
        <f>IF(AND(I71="○",AT71="●",L71&gt;0,R71&gt;0),2*X71,0)</f>
        <v>0</v>
      </c>
      <c r="AE71" s="167"/>
      <c r="AF71" s="167"/>
      <c r="AG71" s="167"/>
      <c r="AH71" s="167"/>
      <c r="AI71" s="168"/>
      <c r="AT71" s="116" t="str">
        <f t="shared" ref="AT71" si="14">IF(OR(I71="×",AT75="×"),"×","●")</f>
        <v>●</v>
      </c>
      <c r="AU71" s="175"/>
      <c r="AV71" s="175"/>
      <c r="AW71" s="10"/>
    </row>
    <row r="72" spans="3:49" s="2" customFormat="1" ht="10.9" customHeight="1" x14ac:dyDescent="0.15">
      <c r="C72" s="79"/>
      <c r="D72" s="86"/>
      <c r="E72" s="53"/>
      <c r="F72" s="53"/>
      <c r="G72" s="57"/>
      <c r="H72" s="53"/>
      <c r="I72" s="179"/>
      <c r="J72" s="131"/>
      <c r="K72" s="180"/>
      <c r="L72" s="295"/>
      <c r="M72" s="296"/>
      <c r="N72" s="296"/>
      <c r="O72" s="296"/>
      <c r="P72" s="296"/>
      <c r="Q72" s="297"/>
      <c r="R72" s="295"/>
      <c r="S72" s="296"/>
      <c r="T72" s="296"/>
      <c r="U72" s="296"/>
      <c r="V72" s="296"/>
      <c r="W72" s="297"/>
      <c r="X72" s="193"/>
      <c r="Y72" s="194"/>
      <c r="Z72" s="194"/>
      <c r="AA72" s="194"/>
      <c r="AB72" s="194"/>
      <c r="AC72" s="195"/>
      <c r="AD72" s="169"/>
      <c r="AE72" s="170"/>
      <c r="AF72" s="170"/>
      <c r="AG72" s="170"/>
      <c r="AH72" s="170"/>
      <c r="AI72" s="171"/>
      <c r="AT72" s="116"/>
      <c r="AU72" s="175"/>
      <c r="AV72" s="175"/>
      <c r="AW72" s="10"/>
    </row>
    <row r="73" spans="3:49" s="2" customFormat="1" ht="10.9" customHeight="1" x14ac:dyDescent="0.15">
      <c r="C73" s="79"/>
      <c r="D73" s="86"/>
      <c r="E73" s="53"/>
      <c r="F73" s="53"/>
      <c r="G73" s="57"/>
      <c r="H73" s="53"/>
      <c r="I73" s="179"/>
      <c r="J73" s="131"/>
      <c r="K73" s="180"/>
      <c r="L73" s="295"/>
      <c r="M73" s="296"/>
      <c r="N73" s="296"/>
      <c r="O73" s="296"/>
      <c r="P73" s="296"/>
      <c r="Q73" s="297"/>
      <c r="R73" s="295"/>
      <c r="S73" s="296"/>
      <c r="T73" s="296"/>
      <c r="U73" s="296"/>
      <c r="V73" s="296"/>
      <c r="W73" s="297"/>
      <c r="X73" s="193"/>
      <c r="Y73" s="194"/>
      <c r="Z73" s="194"/>
      <c r="AA73" s="194"/>
      <c r="AB73" s="194"/>
      <c r="AC73" s="195"/>
      <c r="AD73" s="169"/>
      <c r="AE73" s="170"/>
      <c r="AF73" s="170"/>
      <c r="AG73" s="170"/>
      <c r="AH73" s="170"/>
      <c r="AI73" s="171"/>
      <c r="AT73" s="116"/>
      <c r="AU73" s="175"/>
      <c r="AV73" s="175"/>
      <c r="AW73" s="10"/>
    </row>
    <row r="74" spans="3:49" s="2" customFormat="1" ht="10.9" customHeight="1" x14ac:dyDescent="0.15">
      <c r="C74" s="88"/>
      <c r="D74" s="89"/>
      <c r="E74" s="90"/>
      <c r="F74" s="90"/>
      <c r="G74" s="91"/>
      <c r="H74" s="90"/>
      <c r="I74" s="181"/>
      <c r="J74" s="182"/>
      <c r="K74" s="183"/>
      <c r="L74" s="298"/>
      <c r="M74" s="299"/>
      <c r="N74" s="299"/>
      <c r="O74" s="299"/>
      <c r="P74" s="299"/>
      <c r="Q74" s="300"/>
      <c r="R74" s="298"/>
      <c r="S74" s="299"/>
      <c r="T74" s="299"/>
      <c r="U74" s="299"/>
      <c r="V74" s="299"/>
      <c r="W74" s="300"/>
      <c r="X74" s="196"/>
      <c r="Y74" s="197"/>
      <c r="Z74" s="197"/>
      <c r="AA74" s="197"/>
      <c r="AB74" s="197"/>
      <c r="AC74" s="198"/>
      <c r="AD74" s="172"/>
      <c r="AE74" s="173"/>
      <c r="AF74" s="173"/>
      <c r="AG74" s="173"/>
      <c r="AH74" s="173"/>
      <c r="AI74" s="174"/>
      <c r="AT74" s="116"/>
      <c r="AU74" s="175"/>
      <c r="AV74" s="175"/>
      <c r="AW74" s="10"/>
    </row>
    <row r="75" spans="3:49" s="2" customFormat="1" ht="10.9" customHeight="1" x14ac:dyDescent="0.15">
      <c r="C75" s="79">
        <v>9</v>
      </c>
      <c r="D75" s="85" t="s">
        <v>1</v>
      </c>
      <c r="E75" s="52">
        <v>29</v>
      </c>
      <c r="F75" s="52" t="s">
        <v>0</v>
      </c>
      <c r="G75" s="55" t="s">
        <v>5</v>
      </c>
      <c r="H75" s="52"/>
      <c r="I75" s="179">
        <f>支給額計算書!AJ52</f>
        <v>0</v>
      </c>
      <c r="J75" s="131"/>
      <c r="K75" s="180"/>
      <c r="L75" s="295"/>
      <c r="M75" s="296"/>
      <c r="N75" s="296"/>
      <c r="O75" s="296"/>
      <c r="P75" s="296"/>
      <c r="Q75" s="297"/>
      <c r="R75" s="295"/>
      <c r="S75" s="296"/>
      <c r="T75" s="296"/>
      <c r="U75" s="296"/>
      <c r="V75" s="296"/>
      <c r="W75" s="297"/>
      <c r="X75" s="193" t="str">
        <f>IF(AND(L75&gt;0,R75&gt;0,L75&gt;=R75),R75/L75,"-")</f>
        <v>-</v>
      </c>
      <c r="Y75" s="194"/>
      <c r="Z75" s="194"/>
      <c r="AA75" s="194"/>
      <c r="AB75" s="194"/>
      <c r="AC75" s="195"/>
      <c r="AD75" s="166">
        <f>IF(AND(I75="○",AT75="●",L75&gt;0,R75&gt;0),2*X75,0)</f>
        <v>0</v>
      </c>
      <c r="AE75" s="167"/>
      <c r="AF75" s="167"/>
      <c r="AG75" s="167"/>
      <c r="AH75" s="167"/>
      <c r="AI75" s="168"/>
      <c r="AT75" s="116" t="str">
        <f t="shared" ref="AT75" si="15">IF(OR(I75="×",AT79="×"),"×","●")</f>
        <v>●</v>
      </c>
      <c r="AU75" s="175"/>
      <c r="AV75" s="175"/>
      <c r="AW75" s="10"/>
    </row>
    <row r="76" spans="3:49" s="2" customFormat="1" ht="10.9" customHeight="1" x14ac:dyDescent="0.15">
      <c r="C76" s="79"/>
      <c r="D76" s="86"/>
      <c r="E76" s="53"/>
      <c r="F76" s="53"/>
      <c r="G76" s="57"/>
      <c r="H76" s="53"/>
      <c r="I76" s="179"/>
      <c r="J76" s="131"/>
      <c r="K76" s="180"/>
      <c r="L76" s="295"/>
      <c r="M76" s="296"/>
      <c r="N76" s="296"/>
      <c r="O76" s="296"/>
      <c r="P76" s="296"/>
      <c r="Q76" s="297"/>
      <c r="R76" s="295"/>
      <c r="S76" s="296"/>
      <c r="T76" s="296"/>
      <c r="U76" s="296"/>
      <c r="V76" s="296"/>
      <c r="W76" s="297"/>
      <c r="X76" s="193"/>
      <c r="Y76" s="194"/>
      <c r="Z76" s="194"/>
      <c r="AA76" s="194"/>
      <c r="AB76" s="194"/>
      <c r="AC76" s="195"/>
      <c r="AD76" s="169"/>
      <c r="AE76" s="170"/>
      <c r="AF76" s="170"/>
      <c r="AG76" s="170"/>
      <c r="AH76" s="170"/>
      <c r="AI76" s="171"/>
      <c r="AT76" s="116"/>
      <c r="AU76" s="175"/>
      <c r="AV76" s="175"/>
      <c r="AW76" s="10"/>
    </row>
    <row r="77" spans="3:49" s="2" customFormat="1" ht="10.9" customHeight="1" x14ac:dyDescent="0.15">
      <c r="C77" s="79"/>
      <c r="D77" s="86"/>
      <c r="E77" s="53"/>
      <c r="F77" s="53"/>
      <c r="G77" s="57"/>
      <c r="H77" s="53"/>
      <c r="I77" s="179"/>
      <c r="J77" s="131"/>
      <c r="K77" s="180"/>
      <c r="L77" s="295"/>
      <c r="M77" s="296"/>
      <c r="N77" s="296"/>
      <c r="O77" s="296"/>
      <c r="P77" s="296"/>
      <c r="Q77" s="297"/>
      <c r="R77" s="295"/>
      <c r="S77" s="296"/>
      <c r="T77" s="296"/>
      <c r="U77" s="296"/>
      <c r="V77" s="296"/>
      <c r="W77" s="297"/>
      <c r="X77" s="193"/>
      <c r="Y77" s="194"/>
      <c r="Z77" s="194"/>
      <c r="AA77" s="194"/>
      <c r="AB77" s="194"/>
      <c r="AC77" s="195"/>
      <c r="AD77" s="169"/>
      <c r="AE77" s="170"/>
      <c r="AF77" s="170"/>
      <c r="AG77" s="170"/>
      <c r="AH77" s="170"/>
      <c r="AI77" s="171"/>
      <c r="AT77" s="116"/>
      <c r="AU77" s="175"/>
      <c r="AV77" s="175"/>
      <c r="AW77" s="10"/>
    </row>
    <row r="78" spans="3:49" s="2" customFormat="1" ht="10.9" customHeight="1" x14ac:dyDescent="0.15">
      <c r="C78" s="88"/>
      <c r="D78" s="89"/>
      <c r="E78" s="90"/>
      <c r="F78" s="90"/>
      <c r="G78" s="91"/>
      <c r="H78" s="90"/>
      <c r="I78" s="181"/>
      <c r="J78" s="182"/>
      <c r="K78" s="183"/>
      <c r="L78" s="298"/>
      <c r="M78" s="299"/>
      <c r="N78" s="299"/>
      <c r="O78" s="299"/>
      <c r="P78" s="299"/>
      <c r="Q78" s="300"/>
      <c r="R78" s="298"/>
      <c r="S78" s="299"/>
      <c r="T78" s="299"/>
      <c r="U78" s="299"/>
      <c r="V78" s="299"/>
      <c r="W78" s="300"/>
      <c r="X78" s="196"/>
      <c r="Y78" s="197"/>
      <c r="Z78" s="197"/>
      <c r="AA78" s="197"/>
      <c r="AB78" s="197"/>
      <c r="AC78" s="198"/>
      <c r="AD78" s="172"/>
      <c r="AE78" s="173"/>
      <c r="AF78" s="173"/>
      <c r="AG78" s="173"/>
      <c r="AH78" s="173"/>
      <c r="AI78" s="174"/>
      <c r="AT78" s="116"/>
      <c r="AU78" s="175"/>
      <c r="AV78" s="175"/>
      <c r="AW78" s="10"/>
    </row>
    <row r="79" spans="3:49" s="2" customFormat="1" ht="10.9" customHeight="1" x14ac:dyDescent="0.15">
      <c r="C79" s="79">
        <v>9</v>
      </c>
      <c r="D79" s="85" t="s">
        <v>1</v>
      </c>
      <c r="E79" s="53">
        <v>30</v>
      </c>
      <c r="F79" s="52" t="s">
        <v>0</v>
      </c>
      <c r="G79" s="55" t="s">
        <v>4</v>
      </c>
      <c r="H79" s="52"/>
      <c r="I79" s="179">
        <f>支給額計算書!AJ56</f>
        <v>0</v>
      </c>
      <c r="J79" s="131"/>
      <c r="K79" s="180"/>
      <c r="L79" s="295"/>
      <c r="M79" s="296"/>
      <c r="N79" s="296"/>
      <c r="O79" s="296"/>
      <c r="P79" s="296"/>
      <c r="Q79" s="297"/>
      <c r="R79" s="295"/>
      <c r="S79" s="296"/>
      <c r="T79" s="296"/>
      <c r="U79" s="296"/>
      <c r="V79" s="296"/>
      <c r="W79" s="297"/>
      <c r="X79" s="193" t="str">
        <f>IF(AND(L79&gt;0,R79&gt;0,L79&gt;=R79),R79/L79,"-")</f>
        <v>-</v>
      </c>
      <c r="Y79" s="194"/>
      <c r="Z79" s="194"/>
      <c r="AA79" s="194"/>
      <c r="AB79" s="194"/>
      <c r="AC79" s="195"/>
      <c r="AD79" s="166">
        <f>IF(AND(I79="○",AT79="●",L79&gt;0,R79&gt;0),2*X79,0)</f>
        <v>0</v>
      </c>
      <c r="AE79" s="167"/>
      <c r="AF79" s="167"/>
      <c r="AG79" s="167"/>
      <c r="AH79" s="167"/>
      <c r="AI79" s="168"/>
      <c r="AT79" s="116" t="str">
        <f t="shared" ref="AT79" si="16">IF(OR(I79="×",AT83="×"),"×","●")</f>
        <v>●</v>
      </c>
      <c r="AU79" s="175"/>
      <c r="AV79" s="175"/>
      <c r="AW79" s="10"/>
    </row>
    <row r="80" spans="3:49" s="2" customFormat="1" ht="10.9" customHeight="1" x14ac:dyDescent="0.15">
      <c r="C80" s="79"/>
      <c r="D80" s="86"/>
      <c r="E80" s="53"/>
      <c r="F80" s="53"/>
      <c r="G80" s="57"/>
      <c r="H80" s="53"/>
      <c r="I80" s="179"/>
      <c r="J80" s="131"/>
      <c r="K80" s="180"/>
      <c r="L80" s="295"/>
      <c r="M80" s="296"/>
      <c r="N80" s="296"/>
      <c r="O80" s="296"/>
      <c r="P80" s="296"/>
      <c r="Q80" s="297"/>
      <c r="R80" s="295"/>
      <c r="S80" s="296"/>
      <c r="T80" s="296"/>
      <c r="U80" s="296"/>
      <c r="V80" s="296"/>
      <c r="W80" s="297"/>
      <c r="X80" s="193"/>
      <c r="Y80" s="194"/>
      <c r="Z80" s="194"/>
      <c r="AA80" s="194"/>
      <c r="AB80" s="194"/>
      <c r="AC80" s="195"/>
      <c r="AD80" s="169"/>
      <c r="AE80" s="170"/>
      <c r="AF80" s="170"/>
      <c r="AG80" s="170"/>
      <c r="AH80" s="170"/>
      <c r="AI80" s="171"/>
      <c r="AT80" s="116"/>
      <c r="AU80" s="175"/>
      <c r="AV80" s="175"/>
      <c r="AW80" s="10"/>
    </row>
    <row r="81" spans="3:49" s="2" customFormat="1" ht="10.9" customHeight="1" x14ac:dyDescent="0.15">
      <c r="C81" s="79"/>
      <c r="D81" s="86"/>
      <c r="E81" s="53"/>
      <c r="F81" s="53"/>
      <c r="G81" s="57"/>
      <c r="H81" s="53"/>
      <c r="I81" s="179"/>
      <c r="J81" s="131"/>
      <c r="K81" s="180"/>
      <c r="L81" s="295"/>
      <c r="M81" s="296"/>
      <c r="N81" s="296"/>
      <c r="O81" s="296"/>
      <c r="P81" s="296"/>
      <c r="Q81" s="297"/>
      <c r="R81" s="295"/>
      <c r="S81" s="296"/>
      <c r="T81" s="296"/>
      <c r="U81" s="296"/>
      <c r="V81" s="296"/>
      <c r="W81" s="297"/>
      <c r="X81" s="193"/>
      <c r="Y81" s="194"/>
      <c r="Z81" s="194"/>
      <c r="AA81" s="194"/>
      <c r="AB81" s="194"/>
      <c r="AC81" s="195"/>
      <c r="AD81" s="169"/>
      <c r="AE81" s="170"/>
      <c r="AF81" s="170"/>
      <c r="AG81" s="170"/>
      <c r="AH81" s="170"/>
      <c r="AI81" s="171"/>
      <c r="AT81" s="116"/>
      <c r="AU81" s="175"/>
      <c r="AV81" s="175"/>
      <c r="AW81" s="10"/>
    </row>
    <row r="82" spans="3:49" s="2" customFormat="1" ht="10.9" customHeight="1" thickBot="1" x14ac:dyDescent="0.2">
      <c r="C82" s="80"/>
      <c r="D82" s="87"/>
      <c r="E82" s="54"/>
      <c r="F82" s="54"/>
      <c r="G82" s="59"/>
      <c r="H82" s="54"/>
      <c r="I82" s="258"/>
      <c r="J82" s="259"/>
      <c r="K82" s="260"/>
      <c r="L82" s="307"/>
      <c r="M82" s="308"/>
      <c r="N82" s="308"/>
      <c r="O82" s="308"/>
      <c r="P82" s="308"/>
      <c r="Q82" s="309"/>
      <c r="R82" s="307"/>
      <c r="S82" s="308"/>
      <c r="T82" s="308"/>
      <c r="U82" s="308"/>
      <c r="V82" s="308"/>
      <c r="W82" s="309"/>
      <c r="X82" s="264"/>
      <c r="Y82" s="265"/>
      <c r="Z82" s="265"/>
      <c r="AA82" s="265"/>
      <c r="AB82" s="265"/>
      <c r="AC82" s="266"/>
      <c r="AD82" s="267"/>
      <c r="AE82" s="268"/>
      <c r="AF82" s="268"/>
      <c r="AG82" s="268"/>
      <c r="AH82" s="268"/>
      <c r="AI82" s="269"/>
      <c r="AT82" s="116"/>
      <c r="AU82" s="175"/>
      <c r="AV82" s="175"/>
      <c r="AW82" s="10"/>
    </row>
    <row r="83" spans="3:49" s="2" customFormat="1" ht="18.75" x14ac:dyDescent="0.15">
      <c r="D83" s="25"/>
      <c r="AN83" s="26"/>
      <c r="AO83" s="26"/>
      <c r="AU83" s="10"/>
      <c r="AV83" s="10"/>
      <c r="AW83" s="10"/>
    </row>
  </sheetData>
  <sheetProtection algorithmName="SHA-512" hashValue="0ldFLHPZFaerbdS86heLXXu6pigB32+owYgPYd5XtTu5x2RZLlncYczLjL3fK1q6n95z2/ONxqljghkPuoe7UA==" saltValue="QSu9hLjdA/4PO6HWBfCmrw==" spinCount="100000" sheet="1" objects="1" scenarios="1"/>
  <mergeCells count="247">
    <mergeCell ref="AD79:AI82"/>
    <mergeCell ref="AT79:AT82"/>
    <mergeCell ref="AU79:AU82"/>
    <mergeCell ref="AV79:AV82"/>
    <mergeCell ref="AV75:AV78"/>
    <mergeCell ref="C79:C82"/>
    <mergeCell ref="D79:D82"/>
    <mergeCell ref="E79:E82"/>
    <mergeCell ref="F79:F82"/>
    <mergeCell ref="G79:H82"/>
    <mergeCell ref="I79:K82"/>
    <mergeCell ref="L79:Q82"/>
    <mergeCell ref="R79:W82"/>
    <mergeCell ref="X79:AC82"/>
    <mergeCell ref="L75:Q78"/>
    <mergeCell ref="R75:W78"/>
    <mergeCell ref="X75:AC78"/>
    <mergeCell ref="AD75:AI78"/>
    <mergeCell ref="AT75:AT78"/>
    <mergeCell ref="AU75:AU78"/>
    <mergeCell ref="AD71:AI74"/>
    <mergeCell ref="AT71:AT74"/>
    <mergeCell ref="AU71:AU74"/>
    <mergeCell ref="AV71:AV74"/>
    <mergeCell ref="C75:C78"/>
    <mergeCell ref="D75:D78"/>
    <mergeCell ref="E75:E78"/>
    <mergeCell ref="F75:F78"/>
    <mergeCell ref="G75:H78"/>
    <mergeCell ref="I75:K78"/>
    <mergeCell ref="C71:C74"/>
    <mergeCell ref="D71:D74"/>
    <mergeCell ref="E71:E74"/>
    <mergeCell ref="F71:F74"/>
    <mergeCell ref="G71:H74"/>
    <mergeCell ref="I71:K74"/>
    <mergeCell ref="L71:Q74"/>
    <mergeCell ref="R71:W74"/>
    <mergeCell ref="X71:AC74"/>
    <mergeCell ref="AD63:AI66"/>
    <mergeCell ref="AT63:AT66"/>
    <mergeCell ref="AU63:AU66"/>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I47:K50"/>
    <mergeCell ref="L47:Q50"/>
    <mergeCell ref="R47:W50"/>
    <mergeCell ref="X47:AC50"/>
    <mergeCell ref="AD39:AI42"/>
    <mergeCell ref="AT39:AT42"/>
    <mergeCell ref="AU39:AU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I39:K42"/>
    <mergeCell ref="L39:Q42"/>
    <mergeCell ref="R39:W42"/>
    <mergeCell ref="X39:AC42"/>
    <mergeCell ref="AD31:AI34"/>
    <mergeCell ref="AT31:AT34"/>
    <mergeCell ref="AU31:AU34"/>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L31:Q34"/>
    <mergeCell ref="R31:W34"/>
    <mergeCell ref="X31:AC34"/>
    <mergeCell ref="AD23:AI26"/>
    <mergeCell ref="AT23:AT26"/>
    <mergeCell ref="AU23:AU26"/>
    <mergeCell ref="AV23:AV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C23:C26"/>
    <mergeCell ref="D23:D26"/>
    <mergeCell ref="E23:E26"/>
    <mergeCell ref="F23:F26"/>
    <mergeCell ref="G23:H26"/>
    <mergeCell ref="I23:K26"/>
    <mergeCell ref="L23:Q26"/>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0 L59:Q66 L75:Q82">
    <cfRule type="expression" dxfId="233" priority="14">
      <formula>IF(I11="－",TRUE)</formula>
    </cfRule>
    <cfRule type="expression" dxfId="232" priority="17">
      <formula>IF(I11="定",TRUE)</formula>
    </cfRule>
    <cfRule type="expression" dxfId="231" priority="18">
      <formula>IF(I11="×",TRUE)</formula>
    </cfRule>
  </conditionalFormatting>
  <conditionalFormatting sqref="R11:W50 R59:W66 R75:W82">
    <cfRule type="expression" dxfId="230" priority="13">
      <formula>IF(I11="－",TRUE)</formula>
    </cfRule>
    <cfRule type="expression" dxfId="229" priority="15">
      <formula>IF(I11="定",TRUE)</formula>
    </cfRule>
    <cfRule type="expression" dxfId="228" priority="16">
      <formula>IF(I11="×",TRUE)</formula>
    </cfRule>
  </conditionalFormatting>
  <conditionalFormatting sqref="L67:Q74">
    <cfRule type="expression" dxfId="227" priority="8">
      <formula>IF(I67="－",TRUE)</formula>
    </cfRule>
    <cfRule type="expression" dxfId="226" priority="11">
      <formula>IF(I67="定",TRUE)</formula>
    </cfRule>
    <cfRule type="expression" dxfId="225" priority="12">
      <formula>IF(I67="×",TRUE)</formula>
    </cfRule>
  </conditionalFormatting>
  <conditionalFormatting sqref="R67:W74">
    <cfRule type="expression" dxfId="224" priority="7">
      <formula>IF(I67="－",TRUE)</formula>
    </cfRule>
    <cfRule type="expression" dxfId="223" priority="9">
      <formula>IF(I67="定",TRUE)</formula>
    </cfRule>
    <cfRule type="expression" dxfId="222" priority="10">
      <formula>IF(I67="×",TRUE)</formula>
    </cfRule>
  </conditionalFormatting>
  <conditionalFormatting sqref="L51:Q58">
    <cfRule type="expression" dxfId="221" priority="2">
      <formula>IF(I51="－",TRUE)</formula>
    </cfRule>
    <cfRule type="expression" dxfId="220" priority="5">
      <formula>IF(I51="定",TRUE)</formula>
    </cfRule>
    <cfRule type="expression" dxfId="219" priority="6">
      <formula>IF(I51="×",TRUE)</formula>
    </cfRule>
  </conditionalFormatting>
  <conditionalFormatting sqref="R51:W58">
    <cfRule type="expression" dxfId="218" priority="1">
      <formula>IF(I51="－",TRUE)</formula>
    </cfRule>
    <cfRule type="expression" dxfId="217" priority="3">
      <formula>IF(I51="定",TRUE)</formula>
    </cfRule>
    <cfRule type="expression" dxfId="216" priority="4">
      <formula>IF(I51="×",TRUE)</formula>
    </cfRule>
  </conditionalFormatting>
  <dataValidations count="2">
    <dataValidation type="whole" operator="lessThanOrEqual" allowBlank="1" showInputMessage="1" showErrorMessage="1" sqref="R11:W82" xr:uid="{1866C4A2-540C-4D04-9ECB-E4C372012F6E}">
      <formula1>L11</formula1>
    </dataValidation>
    <dataValidation type="whole" operator="greaterThanOrEqual" allowBlank="1" showInputMessage="1" showErrorMessage="1" sqref="L11:Q82" xr:uid="{E333C6CF-CB40-48D7-B262-B4EAF3F3E913}">
      <formula1>R11</formula1>
    </dataValidation>
  </dataValidations>
  <pageMargins left="0.7" right="0.7" top="0.75" bottom="0.75" header="0.3" footer="0.3"/>
  <pageSetup paperSize="9" scale="45" orientation="portrait" r:id="rId1"/>
  <rowBreaks count="1" manualBreakCount="1">
    <brk id="1" max="4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D5BD8-48EF-4634-8B30-B6D2F2F008BD}">
  <sheetPr>
    <pageSetUpPr fitToPage="1"/>
  </sheetPr>
  <dimension ref="C2:AZ83"/>
  <sheetViews>
    <sheetView view="pageBreakPreview" zoomScale="60" zoomScaleNormal="100" workbookViewId="0">
      <selection activeCell="C4" sqref="C4:M5"/>
    </sheetView>
  </sheetViews>
  <sheetFormatPr defaultColWidth="9" defaultRowHeight="14.25" x14ac:dyDescent="0.15"/>
  <cols>
    <col min="1" max="44" width="4.125" style="5" customWidth="1"/>
    <col min="45" max="46" width="9" style="39" hidden="1" customWidth="1"/>
    <col min="47" max="47" width="9" style="40" hidden="1" customWidth="1"/>
    <col min="48" max="49" width="9" style="40" customWidth="1"/>
    <col min="50" max="50" width="9" style="39" customWidth="1"/>
    <col min="51" max="55" width="9" style="5" customWidth="1"/>
    <col min="56" max="16384" width="9" style="5"/>
  </cols>
  <sheetData>
    <row r="2" spans="3:52" s="11" customFormat="1" ht="18.75" customHeight="1" thickBot="1" x14ac:dyDescent="0.2">
      <c r="M2" s="13"/>
      <c r="N2" s="20"/>
      <c r="O2" s="21"/>
      <c r="P2" s="230" t="s">
        <v>28</v>
      </c>
      <c r="Q2" s="230"/>
      <c r="R2" s="230"/>
      <c r="S2" s="230"/>
      <c r="T2" s="230"/>
      <c r="U2" s="230">
        <f>支給額計算書!L6</f>
        <v>0</v>
      </c>
      <c r="V2" s="230"/>
      <c r="W2" s="230"/>
      <c r="X2" s="230"/>
      <c r="Y2" s="230"/>
      <c r="Z2" s="230"/>
      <c r="AA2" s="230"/>
      <c r="AB2" s="230"/>
      <c r="AC2" s="230"/>
      <c r="AD2" s="230" t="s">
        <v>29</v>
      </c>
      <c r="AE2" s="230"/>
      <c r="AF2" s="230"/>
      <c r="AG2" s="230"/>
      <c r="AH2" s="230"/>
      <c r="AI2" s="230">
        <f>支給額計算書!L11</f>
        <v>0</v>
      </c>
      <c r="AJ2" s="230"/>
      <c r="AK2" s="230"/>
      <c r="AL2" s="230"/>
      <c r="AM2" s="230"/>
      <c r="AN2" s="230"/>
      <c r="AO2" s="230"/>
      <c r="AP2" s="230"/>
      <c r="AQ2" s="230"/>
      <c r="AR2" s="21"/>
      <c r="AS2" s="3"/>
      <c r="AT2" s="10"/>
      <c r="AU2" s="19"/>
      <c r="AV2" s="13"/>
      <c r="AW2" s="13"/>
      <c r="AX2" s="19"/>
      <c r="AY2" s="13"/>
      <c r="AZ2" s="13"/>
    </row>
    <row r="3" spans="3:52" s="11" customFormat="1" ht="18.75" customHeight="1" thickBot="1" x14ac:dyDescent="0.2">
      <c r="C3" s="249" t="s">
        <v>13</v>
      </c>
      <c r="D3" s="250"/>
      <c r="E3" s="250"/>
      <c r="F3" s="250"/>
      <c r="G3" s="250"/>
      <c r="H3" s="250"/>
      <c r="I3" s="250"/>
      <c r="J3" s="250"/>
      <c r="K3" s="250"/>
      <c r="L3" s="250"/>
      <c r="M3" s="251"/>
      <c r="N3" s="27"/>
      <c r="O3" s="28"/>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1"/>
      <c r="AS3" s="3"/>
      <c r="AT3" s="10"/>
      <c r="AU3" s="19"/>
      <c r="AV3" s="13"/>
      <c r="AW3" s="13"/>
      <c r="AX3" s="19"/>
      <c r="AY3" s="13"/>
      <c r="AZ3" s="13"/>
    </row>
    <row r="4" spans="3:52" s="11" customFormat="1" ht="18.75" customHeight="1" x14ac:dyDescent="0.15">
      <c r="C4" s="310"/>
      <c r="D4" s="311"/>
      <c r="E4" s="311"/>
      <c r="F4" s="311"/>
      <c r="G4" s="311"/>
      <c r="H4" s="311"/>
      <c r="I4" s="311"/>
      <c r="J4" s="311"/>
      <c r="K4" s="311"/>
      <c r="L4" s="311"/>
      <c r="M4" s="312"/>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13"/>
      <c r="AX4" s="19"/>
      <c r="AY4" s="13"/>
      <c r="AZ4" s="13"/>
    </row>
    <row r="5" spans="3:52" s="11" customFormat="1" ht="18.75" customHeight="1" thickBot="1" x14ac:dyDescent="0.2">
      <c r="C5" s="313"/>
      <c r="D5" s="314"/>
      <c r="E5" s="314"/>
      <c r="F5" s="314"/>
      <c r="G5" s="314"/>
      <c r="H5" s="314"/>
      <c r="I5" s="314"/>
      <c r="J5" s="314"/>
      <c r="K5" s="314"/>
      <c r="L5" s="314"/>
      <c r="M5" s="315"/>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13"/>
      <c r="AX5" s="22"/>
    </row>
    <row r="6" spans="3:52" s="2" customFormat="1" ht="24.95" customHeight="1" x14ac:dyDescent="0.15">
      <c r="C6" s="112" t="s">
        <v>12</v>
      </c>
      <c r="D6" s="113"/>
      <c r="E6" s="113"/>
      <c r="F6" s="113"/>
      <c r="G6" s="113"/>
      <c r="H6" s="113"/>
      <c r="I6" s="220" t="s">
        <v>32</v>
      </c>
      <c r="J6" s="113"/>
      <c r="K6" s="113"/>
      <c r="L6" s="223" t="s">
        <v>11</v>
      </c>
      <c r="M6" s="224"/>
      <c r="N6" s="224"/>
      <c r="O6" s="224"/>
      <c r="P6" s="224"/>
      <c r="Q6" s="224"/>
      <c r="R6" s="224"/>
      <c r="S6" s="224"/>
      <c r="T6" s="224"/>
      <c r="U6" s="224"/>
      <c r="V6" s="224"/>
      <c r="W6" s="224"/>
      <c r="X6" s="224"/>
      <c r="Y6" s="224"/>
      <c r="Z6" s="224"/>
      <c r="AA6" s="224"/>
      <c r="AB6" s="224"/>
      <c r="AC6" s="224"/>
      <c r="AD6" s="227" t="s">
        <v>25</v>
      </c>
      <c r="AE6" s="228"/>
      <c r="AF6" s="228"/>
      <c r="AG6" s="228"/>
      <c r="AH6" s="228"/>
      <c r="AI6" s="229"/>
      <c r="AU6" s="10"/>
      <c r="AV6" s="10"/>
      <c r="AW6" s="10"/>
    </row>
    <row r="7" spans="3:52" s="2" customFormat="1" ht="24.95" customHeight="1" x14ac:dyDescent="0.15">
      <c r="C7" s="115"/>
      <c r="D7" s="116"/>
      <c r="E7" s="116"/>
      <c r="F7" s="116"/>
      <c r="G7" s="116"/>
      <c r="H7" s="116"/>
      <c r="I7" s="221"/>
      <c r="J7" s="116"/>
      <c r="K7" s="116"/>
      <c r="L7" s="225"/>
      <c r="M7" s="226"/>
      <c r="N7" s="226"/>
      <c r="O7" s="226"/>
      <c r="P7" s="226"/>
      <c r="Q7" s="226"/>
      <c r="R7" s="226"/>
      <c r="S7" s="226"/>
      <c r="T7" s="226"/>
      <c r="U7" s="226"/>
      <c r="V7" s="226"/>
      <c r="W7" s="226"/>
      <c r="X7" s="226"/>
      <c r="Y7" s="226"/>
      <c r="Z7" s="226"/>
      <c r="AA7" s="226"/>
      <c r="AB7" s="226"/>
      <c r="AC7" s="226"/>
      <c r="AD7" s="230"/>
      <c r="AE7" s="231"/>
      <c r="AF7" s="231"/>
      <c r="AG7" s="231"/>
      <c r="AH7" s="231"/>
      <c r="AI7" s="232"/>
      <c r="AU7" s="10"/>
      <c r="AV7" s="10"/>
      <c r="AW7" s="10"/>
    </row>
    <row r="8" spans="3:52" s="2" customFormat="1" ht="24.95" customHeight="1" x14ac:dyDescent="0.15">
      <c r="C8" s="115"/>
      <c r="D8" s="116"/>
      <c r="E8" s="116"/>
      <c r="F8" s="116"/>
      <c r="G8" s="116"/>
      <c r="H8" s="116"/>
      <c r="I8" s="221"/>
      <c r="J8" s="116"/>
      <c r="K8" s="116"/>
      <c r="L8" s="236" t="s">
        <v>10</v>
      </c>
      <c r="M8" s="236"/>
      <c r="N8" s="236"/>
      <c r="O8" s="236"/>
      <c r="P8" s="236"/>
      <c r="Q8" s="236"/>
      <c r="R8" s="238" t="s">
        <v>9</v>
      </c>
      <c r="S8" s="238"/>
      <c r="T8" s="238"/>
      <c r="U8" s="238"/>
      <c r="V8" s="238"/>
      <c r="W8" s="238"/>
      <c r="X8" s="240" t="s">
        <v>8</v>
      </c>
      <c r="Y8" s="241"/>
      <c r="Z8" s="241"/>
      <c r="AA8" s="241"/>
      <c r="AB8" s="241"/>
      <c r="AC8" s="242"/>
      <c r="AD8" s="230"/>
      <c r="AE8" s="231"/>
      <c r="AF8" s="231"/>
      <c r="AG8" s="231"/>
      <c r="AH8" s="231"/>
      <c r="AI8" s="232"/>
      <c r="AU8" s="10"/>
      <c r="AV8" s="10"/>
      <c r="AW8" s="10"/>
    </row>
    <row r="9" spans="3:52" s="2" customFormat="1" ht="45" customHeight="1" x14ac:dyDescent="0.15">
      <c r="C9" s="115"/>
      <c r="D9" s="116"/>
      <c r="E9" s="116"/>
      <c r="F9" s="116"/>
      <c r="G9" s="116"/>
      <c r="H9" s="116"/>
      <c r="I9" s="221"/>
      <c r="J9" s="116"/>
      <c r="K9" s="116"/>
      <c r="L9" s="236"/>
      <c r="M9" s="236"/>
      <c r="N9" s="236"/>
      <c r="O9" s="236"/>
      <c r="P9" s="236"/>
      <c r="Q9" s="236"/>
      <c r="R9" s="238"/>
      <c r="S9" s="238"/>
      <c r="T9" s="238"/>
      <c r="U9" s="238"/>
      <c r="V9" s="238"/>
      <c r="W9" s="238"/>
      <c r="X9" s="243"/>
      <c r="Y9" s="244"/>
      <c r="Z9" s="244"/>
      <c r="AA9" s="244"/>
      <c r="AB9" s="244"/>
      <c r="AC9" s="245"/>
      <c r="AD9" s="230"/>
      <c r="AE9" s="231"/>
      <c r="AF9" s="231"/>
      <c r="AG9" s="231"/>
      <c r="AH9" s="231"/>
      <c r="AI9" s="232"/>
      <c r="AU9" s="10"/>
      <c r="AV9" s="10"/>
      <c r="AW9" s="10"/>
    </row>
    <row r="10" spans="3:52" s="2" customFormat="1" ht="66" customHeight="1" thickBot="1" x14ac:dyDescent="0.2">
      <c r="C10" s="218"/>
      <c r="D10" s="219"/>
      <c r="E10" s="219"/>
      <c r="F10" s="219"/>
      <c r="G10" s="219"/>
      <c r="H10" s="219"/>
      <c r="I10" s="222"/>
      <c r="J10" s="219"/>
      <c r="K10" s="219"/>
      <c r="L10" s="237"/>
      <c r="M10" s="237"/>
      <c r="N10" s="237"/>
      <c r="O10" s="237"/>
      <c r="P10" s="237"/>
      <c r="Q10" s="237"/>
      <c r="R10" s="239"/>
      <c r="S10" s="239"/>
      <c r="T10" s="239"/>
      <c r="U10" s="239"/>
      <c r="V10" s="239"/>
      <c r="W10" s="239"/>
      <c r="X10" s="246"/>
      <c r="Y10" s="247"/>
      <c r="Z10" s="247"/>
      <c r="AA10" s="247"/>
      <c r="AB10" s="247"/>
      <c r="AC10" s="248"/>
      <c r="AD10" s="233"/>
      <c r="AE10" s="234"/>
      <c r="AF10" s="234"/>
      <c r="AG10" s="234"/>
      <c r="AH10" s="234"/>
      <c r="AI10" s="235"/>
      <c r="AU10" s="10"/>
      <c r="AV10" s="10"/>
      <c r="AW10" s="10"/>
    </row>
    <row r="11" spans="3:52" s="2" customFormat="1" ht="10.5" customHeight="1" x14ac:dyDescent="0.15">
      <c r="C11" s="211">
        <v>9</v>
      </c>
      <c r="D11" s="212" t="s">
        <v>1</v>
      </c>
      <c r="E11" s="213">
        <v>13</v>
      </c>
      <c r="F11" s="213" t="s">
        <v>0</v>
      </c>
      <c r="G11" s="214" t="s">
        <v>7</v>
      </c>
      <c r="H11" s="213"/>
      <c r="I11" s="215">
        <f>支給額計算書!H36</f>
        <v>0</v>
      </c>
      <c r="J11" s="216"/>
      <c r="K11" s="217"/>
      <c r="L11" s="304"/>
      <c r="M11" s="305"/>
      <c r="N11" s="305"/>
      <c r="O11" s="305"/>
      <c r="P11" s="305"/>
      <c r="Q11" s="306"/>
      <c r="R11" s="304"/>
      <c r="S11" s="305"/>
      <c r="T11" s="305"/>
      <c r="U11" s="305"/>
      <c r="V11" s="305"/>
      <c r="W11" s="306"/>
      <c r="X11" s="205" t="str">
        <f>IF(AND(L11&gt;0,R11&gt;0,L11&gt;=R11),R11/L11,"-")</f>
        <v>-</v>
      </c>
      <c r="Y11" s="206"/>
      <c r="Z11" s="206"/>
      <c r="AA11" s="206"/>
      <c r="AB11" s="206"/>
      <c r="AC11" s="207"/>
      <c r="AD11" s="208">
        <f>IF(AND(I11="○",AT11="●",L11&gt;0,R11&gt;0),2*X11,0)</f>
        <v>0</v>
      </c>
      <c r="AE11" s="209"/>
      <c r="AF11" s="209"/>
      <c r="AG11" s="209"/>
      <c r="AH11" s="209"/>
      <c r="AI11" s="210"/>
      <c r="AT11" s="116" t="str">
        <f>IF(OR(I11="×",AT15="×"),"×","●")</f>
        <v>●</v>
      </c>
      <c r="AU11" s="116"/>
      <c r="AV11" s="175"/>
      <c r="AW11" s="10"/>
    </row>
    <row r="12" spans="3:52" s="2" customFormat="1" ht="10.9" customHeight="1" x14ac:dyDescent="0.15">
      <c r="C12" s="79"/>
      <c r="D12" s="86"/>
      <c r="E12" s="53"/>
      <c r="F12" s="53"/>
      <c r="G12" s="57"/>
      <c r="H12" s="53"/>
      <c r="I12" s="179"/>
      <c r="J12" s="131"/>
      <c r="K12" s="180"/>
      <c r="L12" s="295"/>
      <c r="M12" s="296"/>
      <c r="N12" s="296"/>
      <c r="O12" s="296"/>
      <c r="P12" s="296"/>
      <c r="Q12" s="297"/>
      <c r="R12" s="295"/>
      <c r="S12" s="296"/>
      <c r="T12" s="296"/>
      <c r="U12" s="296"/>
      <c r="V12" s="296"/>
      <c r="W12" s="297"/>
      <c r="X12" s="193"/>
      <c r="Y12" s="194"/>
      <c r="Z12" s="194"/>
      <c r="AA12" s="194"/>
      <c r="AB12" s="194"/>
      <c r="AC12" s="195"/>
      <c r="AD12" s="169"/>
      <c r="AE12" s="170"/>
      <c r="AF12" s="170"/>
      <c r="AG12" s="170"/>
      <c r="AH12" s="170"/>
      <c r="AI12" s="171"/>
      <c r="AT12" s="116"/>
      <c r="AU12" s="116"/>
      <c r="AV12" s="175"/>
      <c r="AW12" s="10"/>
    </row>
    <row r="13" spans="3:52" s="2" customFormat="1" ht="10.9" customHeight="1" x14ac:dyDescent="0.15">
      <c r="C13" s="79"/>
      <c r="D13" s="86"/>
      <c r="E13" s="53"/>
      <c r="F13" s="53"/>
      <c r="G13" s="57"/>
      <c r="H13" s="53"/>
      <c r="I13" s="179"/>
      <c r="J13" s="131"/>
      <c r="K13" s="180"/>
      <c r="L13" s="295"/>
      <c r="M13" s="296"/>
      <c r="N13" s="296"/>
      <c r="O13" s="296"/>
      <c r="P13" s="296"/>
      <c r="Q13" s="297"/>
      <c r="R13" s="295"/>
      <c r="S13" s="296"/>
      <c r="T13" s="296"/>
      <c r="U13" s="296"/>
      <c r="V13" s="296"/>
      <c r="W13" s="297"/>
      <c r="X13" s="193"/>
      <c r="Y13" s="194"/>
      <c r="Z13" s="194"/>
      <c r="AA13" s="194"/>
      <c r="AB13" s="194"/>
      <c r="AC13" s="195"/>
      <c r="AD13" s="169"/>
      <c r="AE13" s="170"/>
      <c r="AF13" s="170"/>
      <c r="AG13" s="170"/>
      <c r="AH13" s="170"/>
      <c r="AI13" s="171"/>
      <c r="AT13" s="116"/>
      <c r="AU13" s="116"/>
      <c r="AV13" s="175"/>
      <c r="AW13" s="10"/>
    </row>
    <row r="14" spans="3:52" s="2" customFormat="1" ht="10.9" customHeight="1" x14ac:dyDescent="0.15">
      <c r="C14" s="88"/>
      <c r="D14" s="89"/>
      <c r="E14" s="90"/>
      <c r="F14" s="90"/>
      <c r="G14" s="91"/>
      <c r="H14" s="90"/>
      <c r="I14" s="181"/>
      <c r="J14" s="182"/>
      <c r="K14" s="183"/>
      <c r="L14" s="298"/>
      <c r="M14" s="299"/>
      <c r="N14" s="299"/>
      <c r="O14" s="299"/>
      <c r="P14" s="299"/>
      <c r="Q14" s="300"/>
      <c r="R14" s="298"/>
      <c r="S14" s="299"/>
      <c r="T14" s="299"/>
      <c r="U14" s="299"/>
      <c r="V14" s="299"/>
      <c r="W14" s="300"/>
      <c r="X14" s="196"/>
      <c r="Y14" s="197"/>
      <c r="Z14" s="197"/>
      <c r="AA14" s="197"/>
      <c r="AB14" s="197"/>
      <c r="AC14" s="198"/>
      <c r="AD14" s="172"/>
      <c r="AE14" s="173"/>
      <c r="AF14" s="173"/>
      <c r="AG14" s="173"/>
      <c r="AH14" s="173"/>
      <c r="AI14" s="174"/>
      <c r="AT14" s="116"/>
      <c r="AU14" s="116"/>
      <c r="AV14" s="175"/>
      <c r="AW14" s="10"/>
    </row>
    <row r="15" spans="3:52" s="2" customFormat="1" ht="10.9" customHeight="1" x14ac:dyDescent="0.15">
      <c r="C15" s="79">
        <v>9</v>
      </c>
      <c r="D15" s="85" t="s">
        <v>1</v>
      </c>
      <c r="E15" s="52">
        <v>14</v>
      </c>
      <c r="F15" s="52" t="s">
        <v>0</v>
      </c>
      <c r="G15" s="55" t="s">
        <v>6</v>
      </c>
      <c r="H15" s="52"/>
      <c r="I15" s="179">
        <f>支給額計算書!H40</f>
        <v>0</v>
      </c>
      <c r="J15" s="131"/>
      <c r="K15" s="180"/>
      <c r="L15" s="295"/>
      <c r="M15" s="296"/>
      <c r="N15" s="296"/>
      <c r="O15" s="296"/>
      <c r="P15" s="296"/>
      <c r="Q15" s="297"/>
      <c r="R15" s="301"/>
      <c r="S15" s="302"/>
      <c r="T15" s="302"/>
      <c r="U15" s="302"/>
      <c r="V15" s="302"/>
      <c r="W15" s="303"/>
      <c r="X15" s="199" t="str">
        <f>IF(AND(L15&gt;0,R15&gt;0,L15&gt;=R15),R15/L15,"-")</f>
        <v>-</v>
      </c>
      <c r="Y15" s="200"/>
      <c r="Z15" s="200"/>
      <c r="AA15" s="200"/>
      <c r="AB15" s="200"/>
      <c r="AC15" s="201"/>
      <c r="AD15" s="166">
        <f>IF(AND(I15="○",AT15="●",L15&gt;0,R15&gt;0),2*X15,0)</f>
        <v>0</v>
      </c>
      <c r="AE15" s="167"/>
      <c r="AF15" s="167"/>
      <c r="AG15" s="167"/>
      <c r="AH15" s="167"/>
      <c r="AI15" s="168"/>
      <c r="AT15" s="116" t="str">
        <f t="shared" ref="AT15" si="0">IF(OR(I15="×",AT19="×"),"×","●")</f>
        <v>●</v>
      </c>
      <c r="AU15" s="116"/>
      <c r="AV15" s="175"/>
      <c r="AW15" s="10"/>
    </row>
    <row r="16" spans="3:52" s="2" customFormat="1" ht="10.9" customHeight="1" x14ac:dyDescent="0.15">
      <c r="C16" s="79"/>
      <c r="D16" s="86"/>
      <c r="E16" s="53"/>
      <c r="F16" s="53"/>
      <c r="G16" s="57"/>
      <c r="H16" s="53"/>
      <c r="I16" s="179"/>
      <c r="J16" s="131"/>
      <c r="K16" s="180"/>
      <c r="L16" s="295"/>
      <c r="M16" s="296"/>
      <c r="N16" s="296"/>
      <c r="O16" s="296"/>
      <c r="P16" s="296"/>
      <c r="Q16" s="297"/>
      <c r="R16" s="295"/>
      <c r="S16" s="296"/>
      <c r="T16" s="296"/>
      <c r="U16" s="296"/>
      <c r="V16" s="296"/>
      <c r="W16" s="297"/>
      <c r="X16" s="193"/>
      <c r="Y16" s="194"/>
      <c r="Z16" s="194"/>
      <c r="AA16" s="194"/>
      <c r="AB16" s="194"/>
      <c r="AC16" s="195"/>
      <c r="AD16" s="169"/>
      <c r="AE16" s="170"/>
      <c r="AF16" s="170"/>
      <c r="AG16" s="170"/>
      <c r="AH16" s="170"/>
      <c r="AI16" s="171"/>
      <c r="AT16" s="116"/>
      <c r="AU16" s="116"/>
      <c r="AV16" s="175"/>
      <c r="AW16" s="10"/>
    </row>
    <row r="17" spans="3:49" s="2" customFormat="1" ht="10.9" customHeight="1" x14ac:dyDescent="0.15">
      <c r="C17" s="79"/>
      <c r="D17" s="86"/>
      <c r="E17" s="53"/>
      <c r="F17" s="53"/>
      <c r="G17" s="57"/>
      <c r="H17" s="53"/>
      <c r="I17" s="179"/>
      <c r="J17" s="131"/>
      <c r="K17" s="180"/>
      <c r="L17" s="295"/>
      <c r="M17" s="296"/>
      <c r="N17" s="296"/>
      <c r="O17" s="296"/>
      <c r="P17" s="296"/>
      <c r="Q17" s="297"/>
      <c r="R17" s="295"/>
      <c r="S17" s="296"/>
      <c r="T17" s="296"/>
      <c r="U17" s="296"/>
      <c r="V17" s="296"/>
      <c r="W17" s="297"/>
      <c r="X17" s="193"/>
      <c r="Y17" s="194"/>
      <c r="Z17" s="194"/>
      <c r="AA17" s="194"/>
      <c r="AB17" s="194"/>
      <c r="AC17" s="195"/>
      <c r="AD17" s="169"/>
      <c r="AE17" s="170"/>
      <c r="AF17" s="170"/>
      <c r="AG17" s="170"/>
      <c r="AH17" s="170"/>
      <c r="AI17" s="171"/>
      <c r="AT17" s="116"/>
      <c r="AU17" s="116"/>
      <c r="AV17" s="175"/>
      <c r="AW17" s="10"/>
    </row>
    <row r="18" spans="3:49" s="2" customFormat="1" ht="10.9" customHeight="1" x14ac:dyDescent="0.15">
      <c r="C18" s="88"/>
      <c r="D18" s="89"/>
      <c r="E18" s="90"/>
      <c r="F18" s="90"/>
      <c r="G18" s="91"/>
      <c r="H18" s="90"/>
      <c r="I18" s="181"/>
      <c r="J18" s="182"/>
      <c r="K18" s="183"/>
      <c r="L18" s="298"/>
      <c r="M18" s="299"/>
      <c r="N18" s="299"/>
      <c r="O18" s="299"/>
      <c r="P18" s="299"/>
      <c r="Q18" s="300"/>
      <c r="R18" s="298"/>
      <c r="S18" s="299"/>
      <c r="T18" s="299"/>
      <c r="U18" s="299"/>
      <c r="V18" s="299"/>
      <c r="W18" s="300"/>
      <c r="X18" s="196"/>
      <c r="Y18" s="197"/>
      <c r="Z18" s="197"/>
      <c r="AA18" s="197"/>
      <c r="AB18" s="197"/>
      <c r="AC18" s="198"/>
      <c r="AD18" s="172"/>
      <c r="AE18" s="173"/>
      <c r="AF18" s="173"/>
      <c r="AG18" s="173"/>
      <c r="AH18" s="173"/>
      <c r="AI18" s="174"/>
      <c r="AT18" s="116"/>
      <c r="AU18" s="116"/>
      <c r="AV18" s="175"/>
      <c r="AW18" s="10"/>
    </row>
    <row r="19" spans="3:49" s="2" customFormat="1" ht="10.9" customHeight="1" x14ac:dyDescent="0.15">
      <c r="C19" s="79">
        <v>9</v>
      </c>
      <c r="D19" s="85" t="s">
        <v>1</v>
      </c>
      <c r="E19" s="52">
        <v>15</v>
      </c>
      <c r="F19" s="52" t="s">
        <v>0</v>
      </c>
      <c r="G19" s="55" t="s">
        <v>5</v>
      </c>
      <c r="H19" s="52"/>
      <c r="I19" s="179">
        <f>支給額計算書!H44</f>
        <v>0</v>
      </c>
      <c r="J19" s="131"/>
      <c r="K19" s="180"/>
      <c r="L19" s="295"/>
      <c r="M19" s="296"/>
      <c r="N19" s="296"/>
      <c r="O19" s="296"/>
      <c r="P19" s="296"/>
      <c r="Q19" s="297"/>
      <c r="R19" s="301"/>
      <c r="S19" s="302"/>
      <c r="T19" s="302"/>
      <c r="U19" s="302"/>
      <c r="V19" s="302"/>
      <c r="W19" s="303"/>
      <c r="X19" s="199" t="str">
        <f>IF(AND(L19&gt;0,R19&gt;0,L19&gt;=R19),R19/L19,"-")</f>
        <v>-</v>
      </c>
      <c r="Y19" s="200"/>
      <c r="Z19" s="200"/>
      <c r="AA19" s="200"/>
      <c r="AB19" s="200"/>
      <c r="AC19" s="201"/>
      <c r="AD19" s="166">
        <f>IF(AND(I19="○",AT19="●",L19&gt;0,R19&gt;0),2*X19,0)</f>
        <v>0</v>
      </c>
      <c r="AE19" s="167"/>
      <c r="AF19" s="167"/>
      <c r="AG19" s="167"/>
      <c r="AH19" s="167"/>
      <c r="AI19" s="168"/>
      <c r="AT19" s="116" t="str">
        <f t="shared" ref="AT19" si="1">IF(OR(I19="×",AT23="×"),"×","●")</f>
        <v>●</v>
      </c>
      <c r="AU19" s="116"/>
      <c r="AV19" s="175"/>
      <c r="AW19" s="10"/>
    </row>
    <row r="20" spans="3:49" s="2" customFormat="1" ht="10.9" customHeight="1" x14ac:dyDescent="0.15">
      <c r="C20" s="79"/>
      <c r="D20" s="86"/>
      <c r="E20" s="53"/>
      <c r="F20" s="53"/>
      <c r="G20" s="57"/>
      <c r="H20" s="53"/>
      <c r="I20" s="179"/>
      <c r="J20" s="131"/>
      <c r="K20" s="180"/>
      <c r="L20" s="295"/>
      <c r="M20" s="296"/>
      <c r="N20" s="296"/>
      <c r="O20" s="296"/>
      <c r="P20" s="296"/>
      <c r="Q20" s="297"/>
      <c r="R20" s="295"/>
      <c r="S20" s="296"/>
      <c r="T20" s="296"/>
      <c r="U20" s="296"/>
      <c r="V20" s="296"/>
      <c r="W20" s="297"/>
      <c r="X20" s="193"/>
      <c r="Y20" s="194"/>
      <c r="Z20" s="194"/>
      <c r="AA20" s="194"/>
      <c r="AB20" s="194"/>
      <c r="AC20" s="195"/>
      <c r="AD20" s="169"/>
      <c r="AE20" s="170"/>
      <c r="AF20" s="170"/>
      <c r="AG20" s="170"/>
      <c r="AH20" s="170"/>
      <c r="AI20" s="171"/>
      <c r="AT20" s="116"/>
      <c r="AU20" s="116"/>
      <c r="AV20" s="175"/>
      <c r="AW20" s="10"/>
    </row>
    <row r="21" spans="3:49" s="2" customFormat="1" ht="10.9" customHeight="1" x14ac:dyDescent="0.15">
      <c r="C21" s="79"/>
      <c r="D21" s="86"/>
      <c r="E21" s="53"/>
      <c r="F21" s="53"/>
      <c r="G21" s="57"/>
      <c r="H21" s="53"/>
      <c r="I21" s="179"/>
      <c r="J21" s="131"/>
      <c r="K21" s="180"/>
      <c r="L21" s="295"/>
      <c r="M21" s="296"/>
      <c r="N21" s="296"/>
      <c r="O21" s="296"/>
      <c r="P21" s="296"/>
      <c r="Q21" s="297"/>
      <c r="R21" s="295"/>
      <c r="S21" s="296"/>
      <c r="T21" s="296"/>
      <c r="U21" s="296"/>
      <c r="V21" s="296"/>
      <c r="W21" s="297"/>
      <c r="X21" s="193"/>
      <c r="Y21" s="194"/>
      <c r="Z21" s="194"/>
      <c r="AA21" s="194"/>
      <c r="AB21" s="194"/>
      <c r="AC21" s="195"/>
      <c r="AD21" s="169"/>
      <c r="AE21" s="170"/>
      <c r="AF21" s="170"/>
      <c r="AG21" s="170"/>
      <c r="AH21" s="170"/>
      <c r="AI21" s="171"/>
      <c r="AT21" s="116"/>
      <c r="AU21" s="116"/>
      <c r="AV21" s="175"/>
      <c r="AW21" s="10"/>
    </row>
    <row r="22" spans="3:49" s="2" customFormat="1" ht="10.9" customHeight="1" x14ac:dyDescent="0.15">
      <c r="C22" s="88"/>
      <c r="D22" s="89"/>
      <c r="E22" s="90"/>
      <c r="F22" s="90"/>
      <c r="G22" s="91"/>
      <c r="H22" s="90"/>
      <c r="I22" s="181"/>
      <c r="J22" s="182"/>
      <c r="K22" s="183"/>
      <c r="L22" s="298"/>
      <c r="M22" s="299"/>
      <c r="N22" s="299"/>
      <c r="O22" s="299"/>
      <c r="P22" s="299"/>
      <c r="Q22" s="300"/>
      <c r="R22" s="298"/>
      <c r="S22" s="299"/>
      <c r="T22" s="299"/>
      <c r="U22" s="299"/>
      <c r="V22" s="299"/>
      <c r="W22" s="300"/>
      <c r="X22" s="196"/>
      <c r="Y22" s="197"/>
      <c r="Z22" s="197"/>
      <c r="AA22" s="197"/>
      <c r="AB22" s="197"/>
      <c r="AC22" s="198"/>
      <c r="AD22" s="172"/>
      <c r="AE22" s="173"/>
      <c r="AF22" s="173"/>
      <c r="AG22" s="173"/>
      <c r="AH22" s="173"/>
      <c r="AI22" s="174"/>
      <c r="AT22" s="116"/>
      <c r="AU22" s="116"/>
      <c r="AV22" s="175"/>
      <c r="AW22" s="10"/>
    </row>
    <row r="23" spans="3:49" s="2" customFormat="1" ht="10.9" customHeight="1" x14ac:dyDescent="0.15">
      <c r="C23" s="79">
        <v>9</v>
      </c>
      <c r="D23" s="85" t="s">
        <v>1</v>
      </c>
      <c r="E23" s="52">
        <v>16</v>
      </c>
      <c r="F23" s="52" t="s">
        <v>0</v>
      </c>
      <c r="G23" s="55" t="s">
        <v>4</v>
      </c>
      <c r="H23" s="52"/>
      <c r="I23" s="179">
        <f>支給額計算書!H48</f>
        <v>0</v>
      </c>
      <c r="J23" s="131"/>
      <c r="K23" s="180"/>
      <c r="L23" s="295"/>
      <c r="M23" s="296"/>
      <c r="N23" s="296"/>
      <c r="O23" s="296"/>
      <c r="P23" s="296"/>
      <c r="Q23" s="297"/>
      <c r="R23" s="301"/>
      <c r="S23" s="302"/>
      <c r="T23" s="302"/>
      <c r="U23" s="302"/>
      <c r="V23" s="302"/>
      <c r="W23" s="303"/>
      <c r="X23" s="199" t="str">
        <f>IF(AND(L23&gt;0,R23&gt;0,L23&gt;=R23),R23/L23,"-")</f>
        <v>-</v>
      </c>
      <c r="Y23" s="200"/>
      <c r="Z23" s="200"/>
      <c r="AA23" s="200"/>
      <c r="AB23" s="200"/>
      <c r="AC23" s="201"/>
      <c r="AD23" s="166">
        <f>IF(AND(I23="○",AT23="●",L23&gt;0,R23&gt;0),2*X23,0)</f>
        <v>0</v>
      </c>
      <c r="AE23" s="167"/>
      <c r="AF23" s="167"/>
      <c r="AG23" s="167"/>
      <c r="AH23" s="167"/>
      <c r="AI23" s="168"/>
      <c r="AT23" s="116" t="str">
        <f t="shared" ref="AT23" si="2">IF(OR(I23="×",AT27="×"),"×","●")</f>
        <v>●</v>
      </c>
      <c r="AU23" s="116"/>
      <c r="AV23" s="175"/>
      <c r="AW23" s="10"/>
    </row>
    <row r="24" spans="3:49" s="2" customFormat="1" ht="10.9" customHeight="1" x14ac:dyDescent="0.15">
      <c r="C24" s="79"/>
      <c r="D24" s="86"/>
      <c r="E24" s="53"/>
      <c r="F24" s="53"/>
      <c r="G24" s="57"/>
      <c r="H24" s="53"/>
      <c r="I24" s="179"/>
      <c r="J24" s="131"/>
      <c r="K24" s="180"/>
      <c r="L24" s="295"/>
      <c r="M24" s="296"/>
      <c r="N24" s="296"/>
      <c r="O24" s="296"/>
      <c r="P24" s="296"/>
      <c r="Q24" s="297"/>
      <c r="R24" s="295"/>
      <c r="S24" s="296"/>
      <c r="T24" s="296"/>
      <c r="U24" s="296"/>
      <c r="V24" s="296"/>
      <c r="W24" s="297"/>
      <c r="X24" s="193"/>
      <c r="Y24" s="194"/>
      <c r="Z24" s="194"/>
      <c r="AA24" s="194"/>
      <c r="AB24" s="194"/>
      <c r="AC24" s="195"/>
      <c r="AD24" s="169"/>
      <c r="AE24" s="170"/>
      <c r="AF24" s="170"/>
      <c r="AG24" s="170"/>
      <c r="AH24" s="170"/>
      <c r="AI24" s="171"/>
      <c r="AT24" s="116"/>
      <c r="AU24" s="116"/>
      <c r="AV24" s="175"/>
      <c r="AW24" s="10"/>
    </row>
    <row r="25" spans="3:49" s="2" customFormat="1" ht="10.9" customHeight="1" x14ac:dyDescent="0.15">
      <c r="C25" s="79"/>
      <c r="D25" s="86"/>
      <c r="E25" s="53"/>
      <c r="F25" s="53"/>
      <c r="G25" s="57"/>
      <c r="H25" s="53"/>
      <c r="I25" s="179"/>
      <c r="J25" s="131"/>
      <c r="K25" s="180"/>
      <c r="L25" s="295"/>
      <c r="M25" s="296"/>
      <c r="N25" s="296"/>
      <c r="O25" s="296"/>
      <c r="P25" s="296"/>
      <c r="Q25" s="297"/>
      <c r="R25" s="295"/>
      <c r="S25" s="296"/>
      <c r="T25" s="296"/>
      <c r="U25" s="296"/>
      <c r="V25" s="296"/>
      <c r="W25" s="297"/>
      <c r="X25" s="193"/>
      <c r="Y25" s="194"/>
      <c r="Z25" s="194"/>
      <c r="AA25" s="194"/>
      <c r="AB25" s="194"/>
      <c r="AC25" s="195"/>
      <c r="AD25" s="169"/>
      <c r="AE25" s="170"/>
      <c r="AF25" s="170"/>
      <c r="AG25" s="170"/>
      <c r="AH25" s="170"/>
      <c r="AI25" s="171"/>
      <c r="AT25" s="116"/>
      <c r="AU25" s="116"/>
      <c r="AV25" s="175"/>
      <c r="AW25" s="10"/>
    </row>
    <row r="26" spans="3:49" s="2" customFormat="1" ht="10.9" customHeight="1" x14ac:dyDescent="0.15">
      <c r="C26" s="88"/>
      <c r="D26" s="89"/>
      <c r="E26" s="90"/>
      <c r="F26" s="90"/>
      <c r="G26" s="91"/>
      <c r="H26" s="90"/>
      <c r="I26" s="181"/>
      <c r="J26" s="182"/>
      <c r="K26" s="183"/>
      <c r="L26" s="298"/>
      <c r="M26" s="299"/>
      <c r="N26" s="299"/>
      <c r="O26" s="299"/>
      <c r="P26" s="299"/>
      <c r="Q26" s="300"/>
      <c r="R26" s="298"/>
      <c r="S26" s="299"/>
      <c r="T26" s="299"/>
      <c r="U26" s="299"/>
      <c r="V26" s="299"/>
      <c r="W26" s="300"/>
      <c r="X26" s="196"/>
      <c r="Y26" s="197"/>
      <c r="Z26" s="197"/>
      <c r="AA26" s="197"/>
      <c r="AB26" s="197"/>
      <c r="AC26" s="198"/>
      <c r="AD26" s="172"/>
      <c r="AE26" s="173"/>
      <c r="AF26" s="173"/>
      <c r="AG26" s="173"/>
      <c r="AH26" s="173"/>
      <c r="AI26" s="174"/>
      <c r="AT26" s="116"/>
      <c r="AU26" s="116"/>
      <c r="AV26" s="175"/>
      <c r="AW26" s="10"/>
    </row>
    <row r="27" spans="3:49" s="2" customFormat="1" ht="10.9" customHeight="1" x14ac:dyDescent="0.15">
      <c r="C27" s="79">
        <v>9</v>
      </c>
      <c r="D27" s="85" t="s">
        <v>1</v>
      </c>
      <c r="E27" s="52">
        <v>17</v>
      </c>
      <c r="F27" s="52" t="s">
        <v>0</v>
      </c>
      <c r="G27" s="55" t="s">
        <v>3</v>
      </c>
      <c r="H27" s="52"/>
      <c r="I27" s="179">
        <f>支給額計算書!H52</f>
        <v>0</v>
      </c>
      <c r="J27" s="131"/>
      <c r="K27" s="180"/>
      <c r="L27" s="295"/>
      <c r="M27" s="296"/>
      <c r="N27" s="296"/>
      <c r="O27" s="296"/>
      <c r="P27" s="296"/>
      <c r="Q27" s="297"/>
      <c r="R27" s="301"/>
      <c r="S27" s="302"/>
      <c r="T27" s="302"/>
      <c r="U27" s="302"/>
      <c r="V27" s="302"/>
      <c r="W27" s="303"/>
      <c r="X27" s="199" t="str">
        <f>IF(AND(L27&gt;0,R27&gt;0,L27&gt;=R27),R27/L27,"-")</f>
        <v>-</v>
      </c>
      <c r="Y27" s="200"/>
      <c r="Z27" s="200"/>
      <c r="AA27" s="200"/>
      <c r="AB27" s="200"/>
      <c r="AC27" s="201"/>
      <c r="AD27" s="166">
        <f>IF(AND(I27="○",AT27="●",L27&gt;0,R27&gt;0),2*X27,0)</f>
        <v>0</v>
      </c>
      <c r="AE27" s="167"/>
      <c r="AF27" s="167"/>
      <c r="AG27" s="167"/>
      <c r="AH27" s="167"/>
      <c r="AI27" s="168"/>
      <c r="AT27" s="116" t="str">
        <f t="shared" ref="AT27" si="3">IF(OR(I27="×",AT31="×"),"×","●")</f>
        <v>●</v>
      </c>
      <c r="AU27" s="116"/>
      <c r="AV27" s="175"/>
      <c r="AW27" s="10"/>
    </row>
    <row r="28" spans="3:49" s="2" customFormat="1" ht="10.9" customHeight="1" x14ac:dyDescent="0.15">
      <c r="C28" s="79"/>
      <c r="D28" s="86"/>
      <c r="E28" s="53"/>
      <c r="F28" s="53"/>
      <c r="G28" s="57"/>
      <c r="H28" s="53"/>
      <c r="I28" s="179"/>
      <c r="J28" s="131"/>
      <c r="K28" s="180"/>
      <c r="L28" s="295"/>
      <c r="M28" s="296"/>
      <c r="N28" s="296"/>
      <c r="O28" s="296"/>
      <c r="P28" s="296"/>
      <c r="Q28" s="297"/>
      <c r="R28" s="295"/>
      <c r="S28" s="296"/>
      <c r="T28" s="296"/>
      <c r="U28" s="296"/>
      <c r="V28" s="296"/>
      <c r="W28" s="297"/>
      <c r="X28" s="193"/>
      <c r="Y28" s="194"/>
      <c r="Z28" s="194"/>
      <c r="AA28" s="194"/>
      <c r="AB28" s="194"/>
      <c r="AC28" s="195"/>
      <c r="AD28" s="169"/>
      <c r="AE28" s="170"/>
      <c r="AF28" s="170"/>
      <c r="AG28" s="170"/>
      <c r="AH28" s="170"/>
      <c r="AI28" s="171"/>
      <c r="AT28" s="116"/>
      <c r="AU28" s="116"/>
      <c r="AV28" s="175"/>
      <c r="AW28" s="10"/>
    </row>
    <row r="29" spans="3:49" s="2" customFormat="1" ht="10.9" customHeight="1" x14ac:dyDescent="0.15">
      <c r="C29" s="79"/>
      <c r="D29" s="86"/>
      <c r="E29" s="53"/>
      <c r="F29" s="53"/>
      <c r="G29" s="57"/>
      <c r="H29" s="53"/>
      <c r="I29" s="179"/>
      <c r="J29" s="131"/>
      <c r="K29" s="180"/>
      <c r="L29" s="295"/>
      <c r="M29" s="296"/>
      <c r="N29" s="296"/>
      <c r="O29" s="296"/>
      <c r="P29" s="296"/>
      <c r="Q29" s="297"/>
      <c r="R29" s="295"/>
      <c r="S29" s="296"/>
      <c r="T29" s="296"/>
      <c r="U29" s="296"/>
      <c r="V29" s="296"/>
      <c r="W29" s="297"/>
      <c r="X29" s="193"/>
      <c r="Y29" s="194"/>
      <c r="Z29" s="194"/>
      <c r="AA29" s="194"/>
      <c r="AB29" s="194"/>
      <c r="AC29" s="195"/>
      <c r="AD29" s="169"/>
      <c r="AE29" s="170"/>
      <c r="AF29" s="170"/>
      <c r="AG29" s="170"/>
      <c r="AH29" s="170"/>
      <c r="AI29" s="171"/>
      <c r="AT29" s="116"/>
      <c r="AU29" s="116"/>
      <c r="AV29" s="175"/>
      <c r="AW29" s="10"/>
    </row>
    <row r="30" spans="3:49" s="2" customFormat="1" ht="10.9" customHeight="1" x14ac:dyDescent="0.15">
      <c r="C30" s="88"/>
      <c r="D30" s="89"/>
      <c r="E30" s="90"/>
      <c r="F30" s="90"/>
      <c r="G30" s="91"/>
      <c r="H30" s="90"/>
      <c r="I30" s="181"/>
      <c r="J30" s="182"/>
      <c r="K30" s="183"/>
      <c r="L30" s="298"/>
      <c r="M30" s="299"/>
      <c r="N30" s="299"/>
      <c r="O30" s="299"/>
      <c r="P30" s="299"/>
      <c r="Q30" s="300"/>
      <c r="R30" s="298"/>
      <c r="S30" s="299"/>
      <c r="T30" s="299"/>
      <c r="U30" s="299"/>
      <c r="V30" s="299"/>
      <c r="W30" s="300"/>
      <c r="X30" s="196"/>
      <c r="Y30" s="197"/>
      <c r="Z30" s="197"/>
      <c r="AA30" s="197"/>
      <c r="AB30" s="197"/>
      <c r="AC30" s="198"/>
      <c r="AD30" s="172"/>
      <c r="AE30" s="173"/>
      <c r="AF30" s="173"/>
      <c r="AG30" s="173"/>
      <c r="AH30" s="173"/>
      <c r="AI30" s="174"/>
      <c r="AT30" s="116"/>
      <c r="AU30" s="116"/>
      <c r="AV30" s="175"/>
      <c r="AW30" s="10"/>
    </row>
    <row r="31" spans="3:49" s="2" customFormat="1" ht="10.9" customHeight="1" x14ac:dyDescent="0.15">
      <c r="C31" s="79">
        <v>9</v>
      </c>
      <c r="D31" s="85" t="s">
        <v>1</v>
      </c>
      <c r="E31" s="52">
        <v>18</v>
      </c>
      <c r="F31" s="52" t="s">
        <v>0</v>
      </c>
      <c r="G31" s="55" t="s">
        <v>2</v>
      </c>
      <c r="H31" s="52"/>
      <c r="I31" s="179">
        <f>支給額計算書!H56</f>
        <v>0</v>
      </c>
      <c r="J31" s="131"/>
      <c r="K31" s="180"/>
      <c r="L31" s="295"/>
      <c r="M31" s="296"/>
      <c r="N31" s="296"/>
      <c r="O31" s="296"/>
      <c r="P31" s="296"/>
      <c r="Q31" s="297"/>
      <c r="R31" s="301"/>
      <c r="S31" s="302"/>
      <c r="T31" s="302"/>
      <c r="U31" s="302"/>
      <c r="V31" s="302"/>
      <c r="W31" s="303"/>
      <c r="X31" s="199" t="str">
        <f>IF(AND(L31&gt;0,R31&gt;0,L31&gt;=R31),R31/L31,"-")</f>
        <v>-</v>
      </c>
      <c r="Y31" s="200"/>
      <c r="Z31" s="200"/>
      <c r="AA31" s="200"/>
      <c r="AB31" s="200"/>
      <c r="AC31" s="201"/>
      <c r="AD31" s="166">
        <f>IF(AND(I31="○",AT31="●",L31&gt;0,R31&gt;0),2*X31,0)</f>
        <v>0</v>
      </c>
      <c r="AE31" s="167"/>
      <c r="AF31" s="167"/>
      <c r="AG31" s="167"/>
      <c r="AH31" s="167"/>
      <c r="AI31" s="168"/>
      <c r="AT31" s="116" t="str">
        <f t="shared" ref="AT31" si="4">IF(OR(I31="×",AT35="×"),"×","●")</f>
        <v>●</v>
      </c>
      <c r="AU31" s="116"/>
      <c r="AV31" s="175"/>
      <c r="AW31" s="10"/>
    </row>
    <row r="32" spans="3:49" s="2" customFormat="1" ht="10.9" customHeight="1" x14ac:dyDescent="0.15">
      <c r="C32" s="79"/>
      <c r="D32" s="86"/>
      <c r="E32" s="53"/>
      <c r="F32" s="53"/>
      <c r="G32" s="57"/>
      <c r="H32" s="53"/>
      <c r="I32" s="179"/>
      <c r="J32" s="131"/>
      <c r="K32" s="180"/>
      <c r="L32" s="295"/>
      <c r="M32" s="296"/>
      <c r="N32" s="296"/>
      <c r="O32" s="296"/>
      <c r="P32" s="296"/>
      <c r="Q32" s="297"/>
      <c r="R32" s="295"/>
      <c r="S32" s="296"/>
      <c r="T32" s="296"/>
      <c r="U32" s="296"/>
      <c r="V32" s="296"/>
      <c r="W32" s="297"/>
      <c r="X32" s="193"/>
      <c r="Y32" s="194"/>
      <c r="Z32" s="194"/>
      <c r="AA32" s="194"/>
      <c r="AB32" s="194"/>
      <c r="AC32" s="195"/>
      <c r="AD32" s="169"/>
      <c r="AE32" s="170"/>
      <c r="AF32" s="170"/>
      <c r="AG32" s="170"/>
      <c r="AH32" s="170"/>
      <c r="AI32" s="171"/>
      <c r="AT32" s="116"/>
      <c r="AU32" s="116"/>
      <c r="AV32" s="175"/>
      <c r="AW32" s="10"/>
    </row>
    <row r="33" spans="3:49" s="2" customFormat="1" ht="10.9" customHeight="1" x14ac:dyDescent="0.15">
      <c r="C33" s="79"/>
      <c r="D33" s="86"/>
      <c r="E33" s="53"/>
      <c r="F33" s="53"/>
      <c r="G33" s="57"/>
      <c r="H33" s="53"/>
      <c r="I33" s="179"/>
      <c r="J33" s="131"/>
      <c r="K33" s="180"/>
      <c r="L33" s="295"/>
      <c r="M33" s="296"/>
      <c r="N33" s="296"/>
      <c r="O33" s="296"/>
      <c r="P33" s="296"/>
      <c r="Q33" s="297"/>
      <c r="R33" s="295"/>
      <c r="S33" s="296"/>
      <c r="T33" s="296"/>
      <c r="U33" s="296"/>
      <c r="V33" s="296"/>
      <c r="W33" s="297"/>
      <c r="X33" s="193"/>
      <c r="Y33" s="194"/>
      <c r="Z33" s="194"/>
      <c r="AA33" s="194"/>
      <c r="AB33" s="194"/>
      <c r="AC33" s="195"/>
      <c r="AD33" s="169"/>
      <c r="AE33" s="170"/>
      <c r="AF33" s="170"/>
      <c r="AG33" s="170"/>
      <c r="AH33" s="170"/>
      <c r="AI33" s="171"/>
      <c r="AT33" s="116"/>
      <c r="AU33" s="116"/>
      <c r="AV33" s="175"/>
      <c r="AW33" s="10"/>
    </row>
    <row r="34" spans="3:49" s="2" customFormat="1" ht="10.9" customHeight="1" x14ac:dyDescent="0.15">
      <c r="C34" s="88"/>
      <c r="D34" s="89"/>
      <c r="E34" s="90"/>
      <c r="F34" s="90"/>
      <c r="G34" s="91"/>
      <c r="H34" s="90"/>
      <c r="I34" s="181"/>
      <c r="J34" s="182"/>
      <c r="K34" s="183"/>
      <c r="L34" s="298"/>
      <c r="M34" s="299"/>
      <c r="N34" s="299"/>
      <c r="O34" s="299"/>
      <c r="P34" s="299"/>
      <c r="Q34" s="300"/>
      <c r="R34" s="298"/>
      <c r="S34" s="299"/>
      <c r="T34" s="299"/>
      <c r="U34" s="299"/>
      <c r="V34" s="299"/>
      <c r="W34" s="300"/>
      <c r="X34" s="196"/>
      <c r="Y34" s="197"/>
      <c r="Z34" s="197"/>
      <c r="AA34" s="197"/>
      <c r="AB34" s="197"/>
      <c r="AC34" s="198"/>
      <c r="AD34" s="172"/>
      <c r="AE34" s="173"/>
      <c r="AF34" s="173"/>
      <c r="AG34" s="173"/>
      <c r="AH34" s="173"/>
      <c r="AI34" s="174"/>
      <c r="AT34" s="116"/>
      <c r="AU34" s="116"/>
      <c r="AV34" s="175"/>
      <c r="AW34" s="10"/>
    </row>
    <row r="35" spans="3:49" s="2" customFormat="1" ht="10.9" customHeight="1" x14ac:dyDescent="0.15">
      <c r="C35" s="79">
        <v>9</v>
      </c>
      <c r="D35" s="85" t="s">
        <v>1</v>
      </c>
      <c r="E35" s="52">
        <v>19</v>
      </c>
      <c r="F35" s="52" t="s">
        <v>0</v>
      </c>
      <c r="G35" s="55" t="s">
        <v>45</v>
      </c>
      <c r="H35" s="52"/>
      <c r="I35" s="179">
        <f>支給額計算書!V36</f>
        <v>0</v>
      </c>
      <c r="J35" s="131"/>
      <c r="K35" s="180"/>
      <c r="L35" s="295"/>
      <c r="M35" s="296"/>
      <c r="N35" s="296"/>
      <c r="O35" s="296"/>
      <c r="P35" s="296"/>
      <c r="Q35" s="297"/>
      <c r="R35" s="295"/>
      <c r="S35" s="296"/>
      <c r="T35" s="296"/>
      <c r="U35" s="296"/>
      <c r="V35" s="296"/>
      <c r="W35" s="297"/>
      <c r="X35" s="193" t="str">
        <f>IF(AND(L35&gt;0,R35&gt;0,L35&gt;=R35),R35/L35,"-")</f>
        <v>-</v>
      </c>
      <c r="Y35" s="194"/>
      <c r="Z35" s="194"/>
      <c r="AA35" s="194"/>
      <c r="AB35" s="194"/>
      <c r="AC35" s="195"/>
      <c r="AD35" s="166">
        <f>IF(AND(I35="○",AT35="●",L35&gt;0,R35&gt;0),2*X35,0)</f>
        <v>0</v>
      </c>
      <c r="AE35" s="167"/>
      <c r="AF35" s="167"/>
      <c r="AG35" s="167"/>
      <c r="AH35" s="167"/>
      <c r="AI35" s="168"/>
      <c r="AT35" s="116" t="str">
        <f t="shared" ref="AT35" si="5">IF(OR(I35="×",AT39="×"),"×","●")</f>
        <v>●</v>
      </c>
      <c r="AU35" s="175"/>
      <c r="AV35" s="175"/>
      <c r="AW35" s="10"/>
    </row>
    <row r="36" spans="3:49" s="2" customFormat="1" ht="10.9" customHeight="1" x14ac:dyDescent="0.15">
      <c r="C36" s="79"/>
      <c r="D36" s="86"/>
      <c r="E36" s="53"/>
      <c r="F36" s="53"/>
      <c r="G36" s="57"/>
      <c r="H36" s="53"/>
      <c r="I36" s="179"/>
      <c r="J36" s="131"/>
      <c r="K36" s="180"/>
      <c r="L36" s="295"/>
      <c r="M36" s="296"/>
      <c r="N36" s="296"/>
      <c r="O36" s="296"/>
      <c r="P36" s="296"/>
      <c r="Q36" s="297"/>
      <c r="R36" s="295"/>
      <c r="S36" s="296"/>
      <c r="T36" s="296"/>
      <c r="U36" s="296"/>
      <c r="V36" s="296"/>
      <c r="W36" s="297"/>
      <c r="X36" s="193"/>
      <c r="Y36" s="194"/>
      <c r="Z36" s="194"/>
      <c r="AA36" s="194"/>
      <c r="AB36" s="194"/>
      <c r="AC36" s="195"/>
      <c r="AD36" s="169"/>
      <c r="AE36" s="170"/>
      <c r="AF36" s="170"/>
      <c r="AG36" s="170"/>
      <c r="AH36" s="170"/>
      <c r="AI36" s="171"/>
      <c r="AT36" s="116"/>
      <c r="AU36" s="175"/>
      <c r="AV36" s="175"/>
      <c r="AW36" s="10"/>
    </row>
    <row r="37" spans="3:49" s="2" customFormat="1" ht="10.9" customHeight="1" x14ac:dyDescent="0.15">
      <c r="C37" s="79"/>
      <c r="D37" s="86"/>
      <c r="E37" s="53"/>
      <c r="F37" s="53"/>
      <c r="G37" s="57"/>
      <c r="H37" s="53"/>
      <c r="I37" s="179"/>
      <c r="J37" s="131"/>
      <c r="K37" s="180"/>
      <c r="L37" s="295"/>
      <c r="M37" s="296"/>
      <c r="N37" s="296"/>
      <c r="O37" s="296"/>
      <c r="P37" s="296"/>
      <c r="Q37" s="297"/>
      <c r="R37" s="295"/>
      <c r="S37" s="296"/>
      <c r="T37" s="296"/>
      <c r="U37" s="296"/>
      <c r="V37" s="296"/>
      <c r="W37" s="297"/>
      <c r="X37" s="193"/>
      <c r="Y37" s="194"/>
      <c r="Z37" s="194"/>
      <c r="AA37" s="194"/>
      <c r="AB37" s="194"/>
      <c r="AC37" s="195"/>
      <c r="AD37" s="169"/>
      <c r="AE37" s="170"/>
      <c r="AF37" s="170"/>
      <c r="AG37" s="170"/>
      <c r="AH37" s="170"/>
      <c r="AI37" s="171"/>
      <c r="AT37" s="116"/>
      <c r="AU37" s="175"/>
      <c r="AV37" s="175"/>
      <c r="AW37" s="10"/>
    </row>
    <row r="38" spans="3:49" s="2" customFormat="1" ht="10.9" customHeight="1" x14ac:dyDescent="0.15">
      <c r="C38" s="88"/>
      <c r="D38" s="89"/>
      <c r="E38" s="90"/>
      <c r="F38" s="90"/>
      <c r="G38" s="91"/>
      <c r="H38" s="90"/>
      <c r="I38" s="181"/>
      <c r="J38" s="182"/>
      <c r="K38" s="183"/>
      <c r="L38" s="298"/>
      <c r="M38" s="299"/>
      <c r="N38" s="299"/>
      <c r="O38" s="299"/>
      <c r="P38" s="299"/>
      <c r="Q38" s="300"/>
      <c r="R38" s="298"/>
      <c r="S38" s="299"/>
      <c r="T38" s="299"/>
      <c r="U38" s="299"/>
      <c r="V38" s="299"/>
      <c r="W38" s="300"/>
      <c r="X38" s="196"/>
      <c r="Y38" s="197"/>
      <c r="Z38" s="197"/>
      <c r="AA38" s="197"/>
      <c r="AB38" s="197"/>
      <c r="AC38" s="198"/>
      <c r="AD38" s="172"/>
      <c r="AE38" s="173"/>
      <c r="AF38" s="173"/>
      <c r="AG38" s="173"/>
      <c r="AH38" s="173"/>
      <c r="AI38" s="174"/>
      <c r="AT38" s="116"/>
      <c r="AU38" s="175"/>
      <c r="AV38" s="175"/>
      <c r="AW38" s="10"/>
    </row>
    <row r="39" spans="3:49" s="2" customFormat="1" ht="10.9" customHeight="1" x14ac:dyDescent="0.15">
      <c r="C39" s="79">
        <v>9</v>
      </c>
      <c r="D39" s="85" t="s">
        <v>1</v>
      </c>
      <c r="E39" s="52">
        <v>20</v>
      </c>
      <c r="F39" s="52" t="s">
        <v>0</v>
      </c>
      <c r="G39" s="55" t="s">
        <v>7</v>
      </c>
      <c r="H39" s="52"/>
      <c r="I39" s="179">
        <f>支給額計算書!V40</f>
        <v>0</v>
      </c>
      <c r="J39" s="131"/>
      <c r="K39" s="180"/>
      <c r="L39" s="295"/>
      <c r="M39" s="296"/>
      <c r="N39" s="296"/>
      <c r="O39" s="296"/>
      <c r="P39" s="296"/>
      <c r="Q39" s="297"/>
      <c r="R39" s="295"/>
      <c r="S39" s="296"/>
      <c r="T39" s="296"/>
      <c r="U39" s="296"/>
      <c r="V39" s="296"/>
      <c r="W39" s="297"/>
      <c r="X39" s="193" t="str">
        <f>IF(AND(L39&gt;0,R39&gt;0,L39&gt;=R39),R39/L39,"-")</f>
        <v>-</v>
      </c>
      <c r="Y39" s="194"/>
      <c r="Z39" s="194"/>
      <c r="AA39" s="194"/>
      <c r="AB39" s="194"/>
      <c r="AC39" s="195"/>
      <c r="AD39" s="166">
        <f>IF(AND(I39="○",AT39="●",L39&gt;0,R39&gt;0),2*X39,0)</f>
        <v>0</v>
      </c>
      <c r="AE39" s="167"/>
      <c r="AF39" s="167"/>
      <c r="AG39" s="167"/>
      <c r="AH39" s="167"/>
      <c r="AI39" s="168"/>
      <c r="AT39" s="116" t="str">
        <f t="shared" ref="AT39" si="6">IF(OR(I39="×",AT43="×"),"×","●")</f>
        <v>●</v>
      </c>
      <c r="AU39" s="175"/>
      <c r="AV39" s="175"/>
      <c r="AW39" s="10"/>
    </row>
    <row r="40" spans="3:49" s="2" customFormat="1" ht="10.9" customHeight="1" x14ac:dyDescent="0.15">
      <c r="C40" s="79"/>
      <c r="D40" s="86"/>
      <c r="E40" s="53"/>
      <c r="F40" s="53"/>
      <c r="G40" s="57"/>
      <c r="H40" s="53"/>
      <c r="I40" s="179"/>
      <c r="J40" s="131"/>
      <c r="K40" s="180"/>
      <c r="L40" s="295"/>
      <c r="M40" s="296"/>
      <c r="N40" s="296"/>
      <c r="O40" s="296"/>
      <c r="P40" s="296"/>
      <c r="Q40" s="297"/>
      <c r="R40" s="295"/>
      <c r="S40" s="296"/>
      <c r="T40" s="296"/>
      <c r="U40" s="296"/>
      <c r="V40" s="296"/>
      <c r="W40" s="297"/>
      <c r="X40" s="193"/>
      <c r="Y40" s="194"/>
      <c r="Z40" s="194"/>
      <c r="AA40" s="194"/>
      <c r="AB40" s="194"/>
      <c r="AC40" s="195"/>
      <c r="AD40" s="169"/>
      <c r="AE40" s="170"/>
      <c r="AF40" s="170"/>
      <c r="AG40" s="170"/>
      <c r="AH40" s="170"/>
      <c r="AI40" s="171"/>
      <c r="AT40" s="116"/>
      <c r="AU40" s="175"/>
      <c r="AV40" s="175"/>
      <c r="AW40" s="10"/>
    </row>
    <row r="41" spans="3:49" s="2" customFormat="1" ht="10.9" customHeight="1" x14ac:dyDescent="0.15">
      <c r="C41" s="79"/>
      <c r="D41" s="86"/>
      <c r="E41" s="53"/>
      <c r="F41" s="53"/>
      <c r="G41" s="57"/>
      <c r="H41" s="53"/>
      <c r="I41" s="179"/>
      <c r="J41" s="131"/>
      <c r="K41" s="180"/>
      <c r="L41" s="295"/>
      <c r="M41" s="296"/>
      <c r="N41" s="296"/>
      <c r="O41" s="296"/>
      <c r="P41" s="296"/>
      <c r="Q41" s="297"/>
      <c r="R41" s="295"/>
      <c r="S41" s="296"/>
      <c r="T41" s="296"/>
      <c r="U41" s="296"/>
      <c r="V41" s="296"/>
      <c r="W41" s="297"/>
      <c r="X41" s="193"/>
      <c r="Y41" s="194"/>
      <c r="Z41" s="194"/>
      <c r="AA41" s="194"/>
      <c r="AB41" s="194"/>
      <c r="AC41" s="195"/>
      <c r="AD41" s="169"/>
      <c r="AE41" s="170"/>
      <c r="AF41" s="170"/>
      <c r="AG41" s="170"/>
      <c r="AH41" s="170"/>
      <c r="AI41" s="171"/>
      <c r="AT41" s="116"/>
      <c r="AU41" s="175"/>
      <c r="AV41" s="175"/>
      <c r="AW41" s="10"/>
    </row>
    <row r="42" spans="3:49" s="2" customFormat="1" ht="10.9" customHeight="1" x14ac:dyDescent="0.15">
      <c r="C42" s="88"/>
      <c r="D42" s="89"/>
      <c r="E42" s="90"/>
      <c r="F42" s="90"/>
      <c r="G42" s="91"/>
      <c r="H42" s="90"/>
      <c r="I42" s="181"/>
      <c r="J42" s="182"/>
      <c r="K42" s="183"/>
      <c r="L42" s="298"/>
      <c r="M42" s="299"/>
      <c r="N42" s="299"/>
      <c r="O42" s="299"/>
      <c r="P42" s="299"/>
      <c r="Q42" s="300"/>
      <c r="R42" s="298"/>
      <c r="S42" s="299"/>
      <c r="T42" s="299"/>
      <c r="U42" s="299"/>
      <c r="V42" s="299"/>
      <c r="W42" s="300"/>
      <c r="X42" s="196"/>
      <c r="Y42" s="197"/>
      <c r="Z42" s="197"/>
      <c r="AA42" s="197"/>
      <c r="AB42" s="197"/>
      <c r="AC42" s="198"/>
      <c r="AD42" s="172"/>
      <c r="AE42" s="173"/>
      <c r="AF42" s="173"/>
      <c r="AG42" s="173"/>
      <c r="AH42" s="173"/>
      <c r="AI42" s="174"/>
      <c r="AT42" s="116"/>
      <c r="AU42" s="175"/>
      <c r="AV42" s="175"/>
      <c r="AW42" s="10"/>
    </row>
    <row r="43" spans="3:49" s="2" customFormat="1" ht="10.9" customHeight="1" x14ac:dyDescent="0.15">
      <c r="C43" s="79">
        <v>8</v>
      </c>
      <c r="D43" s="85" t="s">
        <v>1</v>
      </c>
      <c r="E43" s="52">
        <v>21</v>
      </c>
      <c r="F43" s="52" t="s">
        <v>0</v>
      </c>
      <c r="G43" s="55" t="s">
        <v>6</v>
      </c>
      <c r="H43" s="52"/>
      <c r="I43" s="179">
        <f>支給額計算書!V44</f>
        <v>0</v>
      </c>
      <c r="J43" s="131"/>
      <c r="K43" s="180"/>
      <c r="L43" s="295"/>
      <c r="M43" s="296"/>
      <c r="N43" s="296"/>
      <c r="O43" s="296"/>
      <c r="P43" s="296"/>
      <c r="Q43" s="297"/>
      <c r="R43" s="295"/>
      <c r="S43" s="296"/>
      <c r="T43" s="296"/>
      <c r="U43" s="296"/>
      <c r="V43" s="296"/>
      <c r="W43" s="297"/>
      <c r="X43" s="193" t="str">
        <f>IF(AND(L43&gt;0,R43&gt;0,L43&gt;=R43),R43/L43,"-")</f>
        <v>-</v>
      </c>
      <c r="Y43" s="194"/>
      <c r="Z43" s="194"/>
      <c r="AA43" s="194"/>
      <c r="AB43" s="194"/>
      <c r="AC43" s="195"/>
      <c r="AD43" s="166">
        <f>IF(AND(I43="○",AT43="●",L43&gt;0,R43&gt;0),2*X43,0)</f>
        <v>0</v>
      </c>
      <c r="AE43" s="167"/>
      <c r="AF43" s="167"/>
      <c r="AG43" s="167"/>
      <c r="AH43" s="167"/>
      <c r="AI43" s="168"/>
      <c r="AT43" s="116" t="str">
        <f t="shared" ref="AT43" si="7">IF(OR(I43="×",AT47="×"),"×","●")</f>
        <v>●</v>
      </c>
      <c r="AU43" s="175"/>
      <c r="AV43" s="175"/>
      <c r="AW43" s="10"/>
    </row>
    <row r="44" spans="3:49" s="2" customFormat="1" ht="10.9" customHeight="1" x14ac:dyDescent="0.15">
      <c r="C44" s="79"/>
      <c r="D44" s="86"/>
      <c r="E44" s="53"/>
      <c r="F44" s="53"/>
      <c r="G44" s="57"/>
      <c r="H44" s="53"/>
      <c r="I44" s="179"/>
      <c r="J44" s="131"/>
      <c r="K44" s="180"/>
      <c r="L44" s="295"/>
      <c r="M44" s="296"/>
      <c r="N44" s="296"/>
      <c r="O44" s="296"/>
      <c r="P44" s="296"/>
      <c r="Q44" s="297"/>
      <c r="R44" s="295"/>
      <c r="S44" s="296"/>
      <c r="T44" s="296"/>
      <c r="U44" s="296"/>
      <c r="V44" s="296"/>
      <c r="W44" s="297"/>
      <c r="X44" s="193"/>
      <c r="Y44" s="194"/>
      <c r="Z44" s="194"/>
      <c r="AA44" s="194"/>
      <c r="AB44" s="194"/>
      <c r="AC44" s="195"/>
      <c r="AD44" s="169"/>
      <c r="AE44" s="170"/>
      <c r="AF44" s="170"/>
      <c r="AG44" s="170"/>
      <c r="AH44" s="170"/>
      <c r="AI44" s="171"/>
      <c r="AT44" s="116"/>
      <c r="AU44" s="175"/>
      <c r="AV44" s="175"/>
      <c r="AW44" s="10"/>
    </row>
    <row r="45" spans="3:49" s="2" customFormat="1" ht="10.9" customHeight="1" x14ac:dyDescent="0.15">
      <c r="C45" s="79"/>
      <c r="D45" s="86"/>
      <c r="E45" s="53"/>
      <c r="F45" s="53"/>
      <c r="G45" s="57"/>
      <c r="H45" s="53"/>
      <c r="I45" s="179"/>
      <c r="J45" s="131"/>
      <c r="K45" s="180"/>
      <c r="L45" s="295"/>
      <c r="M45" s="296"/>
      <c r="N45" s="296"/>
      <c r="O45" s="296"/>
      <c r="P45" s="296"/>
      <c r="Q45" s="297"/>
      <c r="R45" s="295"/>
      <c r="S45" s="296"/>
      <c r="T45" s="296"/>
      <c r="U45" s="296"/>
      <c r="V45" s="296"/>
      <c r="W45" s="297"/>
      <c r="X45" s="193"/>
      <c r="Y45" s="194"/>
      <c r="Z45" s="194"/>
      <c r="AA45" s="194"/>
      <c r="AB45" s="194"/>
      <c r="AC45" s="195"/>
      <c r="AD45" s="169"/>
      <c r="AE45" s="170"/>
      <c r="AF45" s="170"/>
      <c r="AG45" s="170"/>
      <c r="AH45" s="170"/>
      <c r="AI45" s="171"/>
      <c r="AT45" s="116"/>
      <c r="AU45" s="175"/>
      <c r="AV45" s="175"/>
      <c r="AW45" s="10"/>
    </row>
    <row r="46" spans="3:49" s="2" customFormat="1" ht="10.9" customHeight="1" x14ac:dyDescent="0.15">
      <c r="C46" s="88"/>
      <c r="D46" s="89"/>
      <c r="E46" s="90"/>
      <c r="F46" s="90"/>
      <c r="G46" s="91"/>
      <c r="H46" s="90"/>
      <c r="I46" s="181"/>
      <c r="J46" s="182"/>
      <c r="K46" s="183"/>
      <c r="L46" s="298"/>
      <c r="M46" s="299"/>
      <c r="N46" s="299"/>
      <c r="O46" s="299"/>
      <c r="P46" s="299"/>
      <c r="Q46" s="300"/>
      <c r="R46" s="298"/>
      <c r="S46" s="299"/>
      <c r="T46" s="299"/>
      <c r="U46" s="299"/>
      <c r="V46" s="299"/>
      <c r="W46" s="300"/>
      <c r="X46" s="196"/>
      <c r="Y46" s="197"/>
      <c r="Z46" s="197"/>
      <c r="AA46" s="197"/>
      <c r="AB46" s="197"/>
      <c r="AC46" s="198"/>
      <c r="AD46" s="172"/>
      <c r="AE46" s="173"/>
      <c r="AF46" s="173"/>
      <c r="AG46" s="173"/>
      <c r="AH46" s="173"/>
      <c r="AI46" s="174"/>
      <c r="AT46" s="116"/>
      <c r="AU46" s="175"/>
      <c r="AV46" s="175"/>
      <c r="AW46" s="10"/>
    </row>
    <row r="47" spans="3:49" s="2" customFormat="1" ht="10.9" customHeight="1" x14ac:dyDescent="0.15">
      <c r="C47" s="79">
        <v>9</v>
      </c>
      <c r="D47" s="85" t="s">
        <v>1</v>
      </c>
      <c r="E47" s="52">
        <v>22</v>
      </c>
      <c r="F47" s="52" t="s">
        <v>0</v>
      </c>
      <c r="G47" s="55" t="s">
        <v>5</v>
      </c>
      <c r="H47" s="52"/>
      <c r="I47" s="179">
        <f>支給額計算書!V48</f>
        <v>0</v>
      </c>
      <c r="J47" s="131"/>
      <c r="K47" s="180"/>
      <c r="L47" s="295"/>
      <c r="M47" s="296"/>
      <c r="N47" s="296"/>
      <c r="O47" s="296"/>
      <c r="P47" s="296"/>
      <c r="Q47" s="297"/>
      <c r="R47" s="295"/>
      <c r="S47" s="296"/>
      <c r="T47" s="296"/>
      <c r="U47" s="296"/>
      <c r="V47" s="296"/>
      <c r="W47" s="297"/>
      <c r="X47" s="193" t="str">
        <f>IF(AND(L47&gt;0,R47&gt;0,L47&gt;=R47),R47/L47,"-")</f>
        <v>-</v>
      </c>
      <c r="Y47" s="194"/>
      <c r="Z47" s="194"/>
      <c r="AA47" s="194"/>
      <c r="AB47" s="194"/>
      <c r="AC47" s="195"/>
      <c r="AD47" s="166">
        <f>IF(AND(I47="○",AT47="●",L47&gt;0,R47&gt;0),2*X47,0)</f>
        <v>0</v>
      </c>
      <c r="AE47" s="167"/>
      <c r="AF47" s="167"/>
      <c r="AG47" s="167"/>
      <c r="AH47" s="167"/>
      <c r="AI47" s="168"/>
      <c r="AT47" s="116" t="str">
        <f t="shared" ref="AT47" si="8">IF(OR(I47="×",AT51="×"),"×","●")</f>
        <v>●</v>
      </c>
      <c r="AU47" s="175"/>
      <c r="AV47" s="175"/>
      <c r="AW47" s="10"/>
    </row>
    <row r="48" spans="3:49" s="2" customFormat="1" ht="10.9" customHeight="1" x14ac:dyDescent="0.15">
      <c r="C48" s="79"/>
      <c r="D48" s="86"/>
      <c r="E48" s="53"/>
      <c r="F48" s="53"/>
      <c r="G48" s="57"/>
      <c r="H48" s="53"/>
      <c r="I48" s="179"/>
      <c r="J48" s="131"/>
      <c r="K48" s="180"/>
      <c r="L48" s="295"/>
      <c r="M48" s="296"/>
      <c r="N48" s="296"/>
      <c r="O48" s="296"/>
      <c r="P48" s="296"/>
      <c r="Q48" s="297"/>
      <c r="R48" s="295"/>
      <c r="S48" s="296"/>
      <c r="T48" s="296"/>
      <c r="U48" s="296"/>
      <c r="V48" s="296"/>
      <c r="W48" s="297"/>
      <c r="X48" s="193"/>
      <c r="Y48" s="194"/>
      <c r="Z48" s="194"/>
      <c r="AA48" s="194"/>
      <c r="AB48" s="194"/>
      <c r="AC48" s="195"/>
      <c r="AD48" s="169"/>
      <c r="AE48" s="170"/>
      <c r="AF48" s="170"/>
      <c r="AG48" s="170"/>
      <c r="AH48" s="170"/>
      <c r="AI48" s="171"/>
      <c r="AT48" s="116"/>
      <c r="AU48" s="175"/>
      <c r="AV48" s="175"/>
      <c r="AW48" s="10"/>
    </row>
    <row r="49" spans="3:49" s="2" customFormat="1" ht="10.9" customHeight="1" x14ac:dyDescent="0.15">
      <c r="C49" s="79"/>
      <c r="D49" s="86"/>
      <c r="E49" s="53"/>
      <c r="F49" s="53"/>
      <c r="G49" s="57"/>
      <c r="H49" s="53"/>
      <c r="I49" s="179"/>
      <c r="J49" s="131"/>
      <c r="K49" s="180"/>
      <c r="L49" s="295"/>
      <c r="M49" s="296"/>
      <c r="N49" s="296"/>
      <c r="O49" s="296"/>
      <c r="P49" s="296"/>
      <c r="Q49" s="297"/>
      <c r="R49" s="295"/>
      <c r="S49" s="296"/>
      <c r="T49" s="296"/>
      <c r="U49" s="296"/>
      <c r="V49" s="296"/>
      <c r="W49" s="297"/>
      <c r="X49" s="193"/>
      <c r="Y49" s="194"/>
      <c r="Z49" s="194"/>
      <c r="AA49" s="194"/>
      <c r="AB49" s="194"/>
      <c r="AC49" s="195"/>
      <c r="AD49" s="169"/>
      <c r="AE49" s="170"/>
      <c r="AF49" s="170"/>
      <c r="AG49" s="170"/>
      <c r="AH49" s="170"/>
      <c r="AI49" s="171"/>
      <c r="AT49" s="116"/>
      <c r="AU49" s="175"/>
      <c r="AV49" s="175"/>
      <c r="AW49" s="10"/>
    </row>
    <row r="50" spans="3:49" s="2" customFormat="1" ht="10.9" customHeight="1" x14ac:dyDescent="0.15">
      <c r="C50" s="88"/>
      <c r="D50" s="89"/>
      <c r="E50" s="90"/>
      <c r="F50" s="90"/>
      <c r="G50" s="91"/>
      <c r="H50" s="90"/>
      <c r="I50" s="181"/>
      <c r="J50" s="182"/>
      <c r="K50" s="183"/>
      <c r="L50" s="298"/>
      <c r="M50" s="299"/>
      <c r="N50" s="299"/>
      <c r="O50" s="299"/>
      <c r="P50" s="299"/>
      <c r="Q50" s="300"/>
      <c r="R50" s="298"/>
      <c r="S50" s="299"/>
      <c r="T50" s="299"/>
      <c r="U50" s="299"/>
      <c r="V50" s="299"/>
      <c r="W50" s="300"/>
      <c r="X50" s="196"/>
      <c r="Y50" s="197"/>
      <c r="Z50" s="197"/>
      <c r="AA50" s="197"/>
      <c r="AB50" s="197"/>
      <c r="AC50" s="198"/>
      <c r="AD50" s="172"/>
      <c r="AE50" s="173"/>
      <c r="AF50" s="173"/>
      <c r="AG50" s="173"/>
      <c r="AH50" s="173"/>
      <c r="AI50" s="174"/>
      <c r="AT50" s="116"/>
      <c r="AU50" s="175"/>
      <c r="AV50" s="175"/>
      <c r="AW50" s="10"/>
    </row>
    <row r="51" spans="3:49" s="2" customFormat="1" ht="10.9" customHeight="1" x14ac:dyDescent="0.15">
      <c r="C51" s="79">
        <v>9</v>
      </c>
      <c r="D51" s="85" t="s">
        <v>1</v>
      </c>
      <c r="E51" s="52">
        <v>23</v>
      </c>
      <c r="F51" s="52" t="s">
        <v>0</v>
      </c>
      <c r="G51" s="55" t="s">
        <v>4</v>
      </c>
      <c r="H51" s="52"/>
      <c r="I51" s="179">
        <f>支給額計算書!V52</f>
        <v>0</v>
      </c>
      <c r="J51" s="131"/>
      <c r="K51" s="180"/>
      <c r="L51" s="295"/>
      <c r="M51" s="296"/>
      <c r="N51" s="296"/>
      <c r="O51" s="296"/>
      <c r="P51" s="296"/>
      <c r="Q51" s="297"/>
      <c r="R51" s="295"/>
      <c r="S51" s="296"/>
      <c r="T51" s="296"/>
      <c r="U51" s="296"/>
      <c r="V51" s="296"/>
      <c r="W51" s="297"/>
      <c r="X51" s="193" t="str">
        <f>IF(AND(L51&gt;0,R51&gt;0,L51&gt;=R51),R51/L51,"-")</f>
        <v>-</v>
      </c>
      <c r="Y51" s="194"/>
      <c r="Z51" s="194"/>
      <c r="AA51" s="194"/>
      <c r="AB51" s="194"/>
      <c r="AC51" s="195"/>
      <c r="AD51" s="166">
        <f>IF(AND(I51="○",AT51="●",L51&gt;0,R51&gt;0),2*X51,0)</f>
        <v>0</v>
      </c>
      <c r="AE51" s="167"/>
      <c r="AF51" s="167"/>
      <c r="AG51" s="167"/>
      <c r="AH51" s="167"/>
      <c r="AI51" s="168"/>
      <c r="AT51" s="116" t="str">
        <f t="shared" ref="AT51" si="9">IF(OR(I51="×",AT55="×"),"×","●")</f>
        <v>●</v>
      </c>
      <c r="AU51" s="175"/>
      <c r="AV51" s="175"/>
      <c r="AW51" s="10"/>
    </row>
    <row r="52" spans="3:49" s="2" customFormat="1" ht="10.9" customHeight="1" x14ac:dyDescent="0.15">
      <c r="C52" s="79"/>
      <c r="D52" s="86"/>
      <c r="E52" s="53"/>
      <c r="F52" s="53"/>
      <c r="G52" s="57"/>
      <c r="H52" s="53"/>
      <c r="I52" s="179"/>
      <c r="J52" s="131"/>
      <c r="K52" s="180"/>
      <c r="L52" s="295"/>
      <c r="M52" s="296"/>
      <c r="N52" s="296"/>
      <c r="O52" s="296"/>
      <c r="P52" s="296"/>
      <c r="Q52" s="297"/>
      <c r="R52" s="295"/>
      <c r="S52" s="296"/>
      <c r="T52" s="296"/>
      <c r="U52" s="296"/>
      <c r="V52" s="296"/>
      <c r="W52" s="297"/>
      <c r="X52" s="193"/>
      <c r="Y52" s="194"/>
      <c r="Z52" s="194"/>
      <c r="AA52" s="194"/>
      <c r="AB52" s="194"/>
      <c r="AC52" s="195"/>
      <c r="AD52" s="169"/>
      <c r="AE52" s="170"/>
      <c r="AF52" s="170"/>
      <c r="AG52" s="170"/>
      <c r="AH52" s="170"/>
      <c r="AI52" s="171"/>
      <c r="AT52" s="116"/>
      <c r="AU52" s="175"/>
      <c r="AV52" s="175"/>
      <c r="AW52" s="10"/>
    </row>
    <row r="53" spans="3:49" s="2" customFormat="1" ht="10.9" customHeight="1" x14ac:dyDescent="0.15">
      <c r="C53" s="79"/>
      <c r="D53" s="86"/>
      <c r="E53" s="53"/>
      <c r="F53" s="53"/>
      <c r="G53" s="57"/>
      <c r="H53" s="53"/>
      <c r="I53" s="179"/>
      <c r="J53" s="131"/>
      <c r="K53" s="180"/>
      <c r="L53" s="295"/>
      <c r="M53" s="296"/>
      <c r="N53" s="296"/>
      <c r="O53" s="296"/>
      <c r="P53" s="296"/>
      <c r="Q53" s="297"/>
      <c r="R53" s="295"/>
      <c r="S53" s="296"/>
      <c r="T53" s="296"/>
      <c r="U53" s="296"/>
      <c r="V53" s="296"/>
      <c r="W53" s="297"/>
      <c r="X53" s="193"/>
      <c r="Y53" s="194"/>
      <c r="Z53" s="194"/>
      <c r="AA53" s="194"/>
      <c r="AB53" s="194"/>
      <c r="AC53" s="195"/>
      <c r="AD53" s="169"/>
      <c r="AE53" s="170"/>
      <c r="AF53" s="170"/>
      <c r="AG53" s="170"/>
      <c r="AH53" s="170"/>
      <c r="AI53" s="171"/>
      <c r="AT53" s="116"/>
      <c r="AU53" s="175"/>
      <c r="AV53" s="175"/>
      <c r="AW53" s="10"/>
    </row>
    <row r="54" spans="3:49" s="2" customFormat="1" ht="10.9" customHeight="1" x14ac:dyDescent="0.15">
      <c r="C54" s="88"/>
      <c r="D54" s="89"/>
      <c r="E54" s="90"/>
      <c r="F54" s="90"/>
      <c r="G54" s="91"/>
      <c r="H54" s="90"/>
      <c r="I54" s="181"/>
      <c r="J54" s="182"/>
      <c r="K54" s="183"/>
      <c r="L54" s="298"/>
      <c r="M54" s="299"/>
      <c r="N54" s="299"/>
      <c r="O54" s="299"/>
      <c r="P54" s="299"/>
      <c r="Q54" s="300"/>
      <c r="R54" s="298"/>
      <c r="S54" s="299"/>
      <c r="T54" s="299"/>
      <c r="U54" s="299"/>
      <c r="V54" s="299"/>
      <c r="W54" s="300"/>
      <c r="X54" s="196"/>
      <c r="Y54" s="197"/>
      <c r="Z54" s="197"/>
      <c r="AA54" s="197"/>
      <c r="AB54" s="197"/>
      <c r="AC54" s="198"/>
      <c r="AD54" s="172"/>
      <c r="AE54" s="173"/>
      <c r="AF54" s="173"/>
      <c r="AG54" s="173"/>
      <c r="AH54" s="173"/>
      <c r="AI54" s="174"/>
      <c r="AT54" s="116"/>
      <c r="AU54" s="175"/>
      <c r="AV54" s="175"/>
      <c r="AW54" s="10"/>
    </row>
    <row r="55" spans="3:49" s="2" customFormat="1" ht="10.9" customHeight="1" x14ac:dyDescent="0.15">
      <c r="C55" s="79">
        <v>9</v>
      </c>
      <c r="D55" s="85" t="s">
        <v>1</v>
      </c>
      <c r="E55" s="52">
        <v>24</v>
      </c>
      <c r="F55" s="52" t="s">
        <v>0</v>
      </c>
      <c r="G55" s="55" t="s">
        <v>3</v>
      </c>
      <c r="H55" s="52"/>
      <c r="I55" s="179">
        <f>支給額計算書!V56</f>
        <v>0</v>
      </c>
      <c r="J55" s="131"/>
      <c r="K55" s="180"/>
      <c r="L55" s="295"/>
      <c r="M55" s="296"/>
      <c r="N55" s="296"/>
      <c r="O55" s="296"/>
      <c r="P55" s="296"/>
      <c r="Q55" s="297"/>
      <c r="R55" s="295"/>
      <c r="S55" s="296"/>
      <c r="T55" s="296"/>
      <c r="U55" s="296"/>
      <c r="V55" s="296"/>
      <c r="W55" s="297"/>
      <c r="X55" s="193" t="str">
        <f>IF(AND(L55&gt;0,R55&gt;0,L55&gt;=R55),R55/L55,"-")</f>
        <v>-</v>
      </c>
      <c r="Y55" s="194"/>
      <c r="Z55" s="194"/>
      <c r="AA55" s="194"/>
      <c r="AB55" s="194"/>
      <c r="AC55" s="195"/>
      <c r="AD55" s="166">
        <f>IF(AND(I55="○",AT55="●",L55&gt;0,R55&gt;0),2*X55,0)</f>
        <v>0</v>
      </c>
      <c r="AE55" s="167"/>
      <c r="AF55" s="167"/>
      <c r="AG55" s="167"/>
      <c r="AH55" s="167"/>
      <c r="AI55" s="168"/>
      <c r="AT55" s="116" t="str">
        <f t="shared" ref="AT55" si="10">IF(OR(I55="×",AT59="×"),"×","●")</f>
        <v>●</v>
      </c>
      <c r="AU55" s="175"/>
      <c r="AV55" s="175"/>
      <c r="AW55" s="10"/>
    </row>
    <row r="56" spans="3:49" s="2" customFormat="1" ht="10.9" customHeight="1" x14ac:dyDescent="0.15">
      <c r="C56" s="79"/>
      <c r="D56" s="86"/>
      <c r="E56" s="53"/>
      <c r="F56" s="53"/>
      <c r="G56" s="57"/>
      <c r="H56" s="53"/>
      <c r="I56" s="179"/>
      <c r="J56" s="131"/>
      <c r="K56" s="180"/>
      <c r="L56" s="295"/>
      <c r="M56" s="296"/>
      <c r="N56" s="296"/>
      <c r="O56" s="296"/>
      <c r="P56" s="296"/>
      <c r="Q56" s="297"/>
      <c r="R56" s="295"/>
      <c r="S56" s="296"/>
      <c r="T56" s="296"/>
      <c r="U56" s="296"/>
      <c r="V56" s="296"/>
      <c r="W56" s="297"/>
      <c r="X56" s="193"/>
      <c r="Y56" s="194"/>
      <c r="Z56" s="194"/>
      <c r="AA56" s="194"/>
      <c r="AB56" s="194"/>
      <c r="AC56" s="195"/>
      <c r="AD56" s="169"/>
      <c r="AE56" s="170"/>
      <c r="AF56" s="170"/>
      <c r="AG56" s="170"/>
      <c r="AH56" s="170"/>
      <c r="AI56" s="171"/>
      <c r="AT56" s="116"/>
      <c r="AU56" s="175"/>
      <c r="AV56" s="175"/>
      <c r="AW56" s="10"/>
    </row>
    <row r="57" spans="3:49" s="2" customFormat="1" ht="10.9" customHeight="1" x14ac:dyDescent="0.15">
      <c r="C57" s="79"/>
      <c r="D57" s="86"/>
      <c r="E57" s="53"/>
      <c r="F57" s="53"/>
      <c r="G57" s="57"/>
      <c r="H57" s="53"/>
      <c r="I57" s="179"/>
      <c r="J57" s="131"/>
      <c r="K57" s="180"/>
      <c r="L57" s="295"/>
      <c r="M57" s="296"/>
      <c r="N57" s="296"/>
      <c r="O57" s="296"/>
      <c r="P57" s="296"/>
      <c r="Q57" s="297"/>
      <c r="R57" s="295"/>
      <c r="S57" s="296"/>
      <c r="T57" s="296"/>
      <c r="U57" s="296"/>
      <c r="V57" s="296"/>
      <c r="W57" s="297"/>
      <c r="X57" s="193"/>
      <c r="Y57" s="194"/>
      <c r="Z57" s="194"/>
      <c r="AA57" s="194"/>
      <c r="AB57" s="194"/>
      <c r="AC57" s="195"/>
      <c r="AD57" s="169"/>
      <c r="AE57" s="170"/>
      <c r="AF57" s="170"/>
      <c r="AG57" s="170"/>
      <c r="AH57" s="170"/>
      <c r="AI57" s="171"/>
      <c r="AT57" s="116"/>
      <c r="AU57" s="175"/>
      <c r="AV57" s="175"/>
      <c r="AW57" s="10"/>
    </row>
    <row r="58" spans="3:49" s="2" customFormat="1" ht="10.9" customHeight="1" x14ac:dyDescent="0.15">
      <c r="C58" s="88"/>
      <c r="D58" s="89"/>
      <c r="E58" s="90"/>
      <c r="F58" s="90"/>
      <c r="G58" s="91"/>
      <c r="H58" s="90"/>
      <c r="I58" s="181"/>
      <c r="J58" s="182"/>
      <c r="K58" s="183"/>
      <c r="L58" s="298"/>
      <c r="M58" s="299"/>
      <c r="N58" s="299"/>
      <c r="O58" s="299"/>
      <c r="P58" s="299"/>
      <c r="Q58" s="300"/>
      <c r="R58" s="298"/>
      <c r="S58" s="299"/>
      <c r="T58" s="299"/>
      <c r="U58" s="299"/>
      <c r="V58" s="299"/>
      <c r="W58" s="300"/>
      <c r="X58" s="196"/>
      <c r="Y58" s="197"/>
      <c r="Z58" s="197"/>
      <c r="AA58" s="197"/>
      <c r="AB58" s="197"/>
      <c r="AC58" s="198"/>
      <c r="AD58" s="172"/>
      <c r="AE58" s="173"/>
      <c r="AF58" s="173"/>
      <c r="AG58" s="173"/>
      <c r="AH58" s="173"/>
      <c r="AI58" s="174"/>
      <c r="AT58" s="116"/>
      <c r="AU58" s="175"/>
      <c r="AV58" s="175"/>
      <c r="AW58" s="10"/>
    </row>
    <row r="59" spans="3:49" s="2" customFormat="1" ht="10.9" customHeight="1" x14ac:dyDescent="0.15">
      <c r="C59" s="79">
        <v>9</v>
      </c>
      <c r="D59" s="85" t="s">
        <v>1</v>
      </c>
      <c r="E59" s="52">
        <v>25</v>
      </c>
      <c r="F59" s="52" t="s">
        <v>0</v>
      </c>
      <c r="G59" s="57" t="s">
        <v>2</v>
      </c>
      <c r="H59" s="53"/>
      <c r="I59" s="179">
        <f>支給額計算書!AJ36</f>
        <v>0</v>
      </c>
      <c r="J59" s="131"/>
      <c r="K59" s="180"/>
      <c r="L59" s="295"/>
      <c r="M59" s="296"/>
      <c r="N59" s="296"/>
      <c r="O59" s="296"/>
      <c r="P59" s="296"/>
      <c r="Q59" s="297"/>
      <c r="R59" s="295"/>
      <c r="S59" s="296"/>
      <c r="T59" s="296"/>
      <c r="U59" s="296"/>
      <c r="V59" s="296"/>
      <c r="W59" s="297"/>
      <c r="X59" s="193" t="str">
        <f>IF(AND(L59&gt;0,R59&gt;0,L59&gt;=R59),R59/L59,"-")</f>
        <v>-</v>
      </c>
      <c r="Y59" s="194"/>
      <c r="Z59" s="194"/>
      <c r="AA59" s="194"/>
      <c r="AB59" s="194"/>
      <c r="AC59" s="195"/>
      <c r="AD59" s="166">
        <f>IF(AND(I59="○",AT59="●",L59&gt;0,R59&gt;0),2*X59,0)</f>
        <v>0</v>
      </c>
      <c r="AE59" s="167"/>
      <c r="AF59" s="167"/>
      <c r="AG59" s="167"/>
      <c r="AH59" s="167"/>
      <c r="AI59" s="168"/>
      <c r="AT59" s="116" t="str">
        <f t="shared" ref="AT59" si="11">IF(OR(I59="×",AT63="×"),"×","●")</f>
        <v>●</v>
      </c>
      <c r="AU59" s="175"/>
      <c r="AV59" s="175"/>
      <c r="AW59" s="10"/>
    </row>
    <row r="60" spans="3:49" s="2" customFormat="1" ht="10.9" customHeight="1" x14ac:dyDescent="0.15">
      <c r="C60" s="79"/>
      <c r="D60" s="86"/>
      <c r="E60" s="53"/>
      <c r="F60" s="53"/>
      <c r="G60" s="57"/>
      <c r="H60" s="53"/>
      <c r="I60" s="179"/>
      <c r="J60" s="131"/>
      <c r="K60" s="180"/>
      <c r="L60" s="295"/>
      <c r="M60" s="296"/>
      <c r="N60" s="296"/>
      <c r="O60" s="296"/>
      <c r="P60" s="296"/>
      <c r="Q60" s="297"/>
      <c r="R60" s="295"/>
      <c r="S60" s="296"/>
      <c r="T60" s="296"/>
      <c r="U60" s="296"/>
      <c r="V60" s="296"/>
      <c r="W60" s="297"/>
      <c r="X60" s="193"/>
      <c r="Y60" s="194"/>
      <c r="Z60" s="194"/>
      <c r="AA60" s="194"/>
      <c r="AB60" s="194"/>
      <c r="AC60" s="195"/>
      <c r="AD60" s="169"/>
      <c r="AE60" s="170"/>
      <c r="AF60" s="170"/>
      <c r="AG60" s="170"/>
      <c r="AH60" s="170"/>
      <c r="AI60" s="171"/>
      <c r="AT60" s="116"/>
      <c r="AU60" s="175"/>
      <c r="AV60" s="175"/>
      <c r="AW60" s="10"/>
    </row>
    <row r="61" spans="3:49" s="2" customFormat="1" ht="10.9" customHeight="1" x14ac:dyDescent="0.15">
      <c r="C61" s="79"/>
      <c r="D61" s="86"/>
      <c r="E61" s="53"/>
      <c r="F61" s="53"/>
      <c r="G61" s="57"/>
      <c r="H61" s="53"/>
      <c r="I61" s="179"/>
      <c r="J61" s="131"/>
      <c r="K61" s="180"/>
      <c r="L61" s="295"/>
      <c r="M61" s="296"/>
      <c r="N61" s="296"/>
      <c r="O61" s="296"/>
      <c r="P61" s="296"/>
      <c r="Q61" s="297"/>
      <c r="R61" s="295"/>
      <c r="S61" s="296"/>
      <c r="T61" s="296"/>
      <c r="U61" s="296"/>
      <c r="V61" s="296"/>
      <c r="W61" s="297"/>
      <c r="X61" s="193"/>
      <c r="Y61" s="194"/>
      <c r="Z61" s="194"/>
      <c r="AA61" s="194"/>
      <c r="AB61" s="194"/>
      <c r="AC61" s="195"/>
      <c r="AD61" s="169"/>
      <c r="AE61" s="170"/>
      <c r="AF61" s="170"/>
      <c r="AG61" s="170"/>
      <c r="AH61" s="170"/>
      <c r="AI61" s="171"/>
      <c r="AT61" s="116"/>
      <c r="AU61" s="175"/>
      <c r="AV61" s="175"/>
      <c r="AW61" s="10"/>
    </row>
    <row r="62" spans="3:49" s="2" customFormat="1" ht="10.9" customHeight="1" x14ac:dyDescent="0.15">
      <c r="C62" s="88"/>
      <c r="D62" s="89"/>
      <c r="E62" s="90"/>
      <c r="F62" s="90"/>
      <c r="G62" s="91"/>
      <c r="H62" s="90"/>
      <c r="I62" s="181"/>
      <c r="J62" s="182"/>
      <c r="K62" s="183"/>
      <c r="L62" s="298"/>
      <c r="M62" s="299"/>
      <c r="N62" s="299"/>
      <c r="O62" s="299"/>
      <c r="P62" s="299"/>
      <c r="Q62" s="300"/>
      <c r="R62" s="298"/>
      <c r="S62" s="299"/>
      <c r="T62" s="299"/>
      <c r="U62" s="299"/>
      <c r="V62" s="299"/>
      <c r="W62" s="300"/>
      <c r="X62" s="196"/>
      <c r="Y62" s="197"/>
      <c r="Z62" s="197"/>
      <c r="AA62" s="197"/>
      <c r="AB62" s="197"/>
      <c r="AC62" s="198"/>
      <c r="AD62" s="172"/>
      <c r="AE62" s="173"/>
      <c r="AF62" s="173"/>
      <c r="AG62" s="173"/>
      <c r="AH62" s="173"/>
      <c r="AI62" s="174"/>
      <c r="AT62" s="116"/>
      <c r="AU62" s="175"/>
      <c r="AV62" s="175"/>
      <c r="AW62" s="10"/>
    </row>
    <row r="63" spans="3:49" s="2" customFormat="1" ht="10.9" customHeight="1" x14ac:dyDescent="0.15">
      <c r="C63" s="84">
        <v>9</v>
      </c>
      <c r="D63" s="85" t="s">
        <v>1</v>
      </c>
      <c r="E63" s="52">
        <v>26</v>
      </c>
      <c r="F63" s="52" t="s">
        <v>0</v>
      </c>
      <c r="G63" s="55" t="s">
        <v>45</v>
      </c>
      <c r="H63" s="52"/>
      <c r="I63" s="179">
        <f>支給額計算書!AJ40</f>
        <v>0</v>
      </c>
      <c r="J63" s="131"/>
      <c r="K63" s="180"/>
      <c r="L63" s="301"/>
      <c r="M63" s="302"/>
      <c r="N63" s="302"/>
      <c r="O63" s="302"/>
      <c r="P63" s="302"/>
      <c r="Q63" s="303"/>
      <c r="R63" s="301"/>
      <c r="S63" s="302"/>
      <c r="T63" s="302"/>
      <c r="U63" s="302"/>
      <c r="V63" s="302"/>
      <c r="W63" s="303"/>
      <c r="X63" s="199" t="str">
        <f>IF(AND(L63&gt;0,R63&gt;0,L63&gt;=R63),R63/L63,"-")</f>
        <v>-</v>
      </c>
      <c r="Y63" s="200"/>
      <c r="Z63" s="200"/>
      <c r="AA63" s="200"/>
      <c r="AB63" s="200"/>
      <c r="AC63" s="201"/>
      <c r="AD63" s="166">
        <f>IF(AND(I63="○",AT63="●",L63&gt;0,R63&gt;0),2*X63,0)</f>
        <v>0</v>
      </c>
      <c r="AE63" s="167"/>
      <c r="AF63" s="167"/>
      <c r="AG63" s="167"/>
      <c r="AH63" s="167"/>
      <c r="AI63" s="168"/>
      <c r="AT63" s="116" t="str">
        <f t="shared" ref="AT63" si="12">IF(OR(I63="×",AT67="×"),"×","●")</f>
        <v>●</v>
      </c>
      <c r="AU63" s="175"/>
      <c r="AV63" s="175"/>
      <c r="AW63" s="10"/>
    </row>
    <row r="64" spans="3:49" s="2" customFormat="1" ht="10.9" customHeight="1" x14ac:dyDescent="0.15">
      <c r="C64" s="79"/>
      <c r="D64" s="86"/>
      <c r="E64" s="53"/>
      <c r="F64" s="53"/>
      <c r="G64" s="57"/>
      <c r="H64" s="53"/>
      <c r="I64" s="179"/>
      <c r="J64" s="131"/>
      <c r="K64" s="180"/>
      <c r="L64" s="295"/>
      <c r="M64" s="296"/>
      <c r="N64" s="296"/>
      <c r="O64" s="296"/>
      <c r="P64" s="296"/>
      <c r="Q64" s="297"/>
      <c r="R64" s="295"/>
      <c r="S64" s="296"/>
      <c r="T64" s="296"/>
      <c r="U64" s="296"/>
      <c r="V64" s="296"/>
      <c r="W64" s="297"/>
      <c r="X64" s="193"/>
      <c r="Y64" s="194"/>
      <c r="Z64" s="194"/>
      <c r="AA64" s="194"/>
      <c r="AB64" s="194"/>
      <c r="AC64" s="195"/>
      <c r="AD64" s="169"/>
      <c r="AE64" s="170"/>
      <c r="AF64" s="170"/>
      <c r="AG64" s="170"/>
      <c r="AH64" s="170"/>
      <c r="AI64" s="171"/>
      <c r="AT64" s="116"/>
      <c r="AU64" s="175"/>
      <c r="AV64" s="175"/>
      <c r="AW64" s="10"/>
    </row>
    <row r="65" spans="3:49" s="2" customFormat="1" ht="10.9" customHeight="1" x14ac:dyDescent="0.15">
      <c r="C65" s="79"/>
      <c r="D65" s="86"/>
      <c r="E65" s="53"/>
      <c r="F65" s="53"/>
      <c r="G65" s="57"/>
      <c r="H65" s="53"/>
      <c r="I65" s="179"/>
      <c r="J65" s="131"/>
      <c r="K65" s="180"/>
      <c r="L65" s="295"/>
      <c r="M65" s="296"/>
      <c r="N65" s="296"/>
      <c r="O65" s="296"/>
      <c r="P65" s="296"/>
      <c r="Q65" s="297"/>
      <c r="R65" s="295"/>
      <c r="S65" s="296"/>
      <c r="T65" s="296"/>
      <c r="U65" s="296"/>
      <c r="V65" s="296"/>
      <c r="W65" s="297"/>
      <c r="X65" s="193"/>
      <c r="Y65" s="194"/>
      <c r="Z65" s="194"/>
      <c r="AA65" s="194"/>
      <c r="AB65" s="194"/>
      <c r="AC65" s="195"/>
      <c r="AD65" s="169"/>
      <c r="AE65" s="170"/>
      <c r="AF65" s="170"/>
      <c r="AG65" s="170"/>
      <c r="AH65" s="170"/>
      <c r="AI65" s="171"/>
      <c r="AT65" s="116"/>
      <c r="AU65" s="175"/>
      <c r="AV65" s="175"/>
      <c r="AW65" s="10"/>
    </row>
    <row r="66" spans="3:49" s="2" customFormat="1" ht="10.9" customHeight="1" x14ac:dyDescent="0.15">
      <c r="C66" s="88"/>
      <c r="D66" s="89"/>
      <c r="E66" s="90"/>
      <c r="F66" s="90"/>
      <c r="G66" s="91"/>
      <c r="H66" s="90"/>
      <c r="I66" s="181"/>
      <c r="J66" s="182"/>
      <c r="K66" s="183"/>
      <c r="L66" s="298"/>
      <c r="M66" s="299"/>
      <c r="N66" s="299"/>
      <c r="O66" s="299"/>
      <c r="P66" s="299"/>
      <c r="Q66" s="300"/>
      <c r="R66" s="298"/>
      <c r="S66" s="299"/>
      <c r="T66" s="299"/>
      <c r="U66" s="299"/>
      <c r="V66" s="299"/>
      <c r="W66" s="300"/>
      <c r="X66" s="196"/>
      <c r="Y66" s="197"/>
      <c r="Z66" s="197"/>
      <c r="AA66" s="197"/>
      <c r="AB66" s="197"/>
      <c r="AC66" s="198"/>
      <c r="AD66" s="172"/>
      <c r="AE66" s="173"/>
      <c r="AF66" s="173"/>
      <c r="AG66" s="173"/>
      <c r="AH66" s="173"/>
      <c r="AI66" s="174"/>
      <c r="AT66" s="116"/>
      <c r="AU66" s="175"/>
      <c r="AV66" s="175"/>
      <c r="AW66" s="10"/>
    </row>
    <row r="67" spans="3:49" s="2" customFormat="1" ht="10.9" customHeight="1" x14ac:dyDescent="0.15">
      <c r="C67" s="79">
        <v>9</v>
      </c>
      <c r="D67" s="86" t="s">
        <v>1</v>
      </c>
      <c r="E67" s="52">
        <v>27</v>
      </c>
      <c r="F67" s="53" t="s">
        <v>0</v>
      </c>
      <c r="G67" s="55" t="s">
        <v>7</v>
      </c>
      <c r="H67" s="52"/>
      <c r="I67" s="179">
        <f>支給額計算書!AJ44</f>
        <v>0</v>
      </c>
      <c r="J67" s="131"/>
      <c r="K67" s="180"/>
      <c r="L67" s="295"/>
      <c r="M67" s="296"/>
      <c r="N67" s="296"/>
      <c r="O67" s="296"/>
      <c r="P67" s="296"/>
      <c r="Q67" s="297"/>
      <c r="R67" s="295"/>
      <c r="S67" s="296"/>
      <c r="T67" s="296"/>
      <c r="U67" s="296"/>
      <c r="V67" s="296"/>
      <c r="W67" s="297"/>
      <c r="X67" s="193" t="str">
        <f>IF(AND(L67&gt;0,R67&gt;0,L67&gt;=R67),R67/L67,"-")</f>
        <v>-</v>
      </c>
      <c r="Y67" s="194"/>
      <c r="Z67" s="194"/>
      <c r="AA67" s="194"/>
      <c r="AB67" s="194"/>
      <c r="AC67" s="195"/>
      <c r="AD67" s="169">
        <f>IF(AND(I67="○",AT67="●",L67&gt;0,R67&gt;0),2*X67,0)</f>
        <v>0</v>
      </c>
      <c r="AE67" s="170"/>
      <c r="AF67" s="170"/>
      <c r="AG67" s="170"/>
      <c r="AH67" s="170"/>
      <c r="AI67" s="171"/>
      <c r="AT67" s="116" t="str">
        <f t="shared" ref="AT67" si="13">IF(OR(I67="×",AT71="×"),"×","●")</f>
        <v>●</v>
      </c>
      <c r="AU67" s="175"/>
      <c r="AV67" s="175"/>
      <c r="AW67" s="10"/>
    </row>
    <row r="68" spans="3:49" s="2" customFormat="1" ht="10.9" customHeight="1" x14ac:dyDescent="0.15">
      <c r="C68" s="79"/>
      <c r="D68" s="86"/>
      <c r="E68" s="53"/>
      <c r="F68" s="53"/>
      <c r="G68" s="57"/>
      <c r="H68" s="53"/>
      <c r="I68" s="179"/>
      <c r="J68" s="131"/>
      <c r="K68" s="180"/>
      <c r="L68" s="295"/>
      <c r="M68" s="296"/>
      <c r="N68" s="296"/>
      <c r="O68" s="296"/>
      <c r="P68" s="296"/>
      <c r="Q68" s="297"/>
      <c r="R68" s="295"/>
      <c r="S68" s="296"/>
      <c r="T68" s="296"/>
      <c r="U68" s="296"/>
      <c r="V68" s="296"/>
      <c r="W68" s="297"/>
      <c r="X68" s="193"/>
      <c r="Y68" s="194"/>
      <c r="Z68" s="194"/>
      <c r="AA68" s="194"/>
      <c r="AB68" s="194"/>
      <c r="AC68" s="195"/>
      <c r="AD68" s="169"/>
      <c r="AE68" s="170"/>
      <c r="AF68" s="170"/>
      <c r="AG68" s="170"/>
      <c r="AH68" s="170"/>
      <c r="AI68" s="171"/>
      <c r="AT68" s="116"/>
      <c r="AU68" s="175"/>
      <c r="AV68" s="175"/>
      <c r="AW68" s="10"/>
    </row>
    <row r="69" spans="3:49" s="2" customFormat="1" ht="10.9" customHeight="1" x14ac:dyDescent="0.15">
      <c r="C69" s="79"/>
      <c r="D69" s="86"/>
      <c r="E69" s="53"/>
      <c r="F69" s="53"/>
      <c r="G69" s="57"/>
      <c r="H69" s="53"/>
      <c r="I69" s="179"/>
      <c r="J69" s="131"/>
      <c r="K69" s="180"/>
      <c r="L69" s="295"/>
      <c r="M69" s="296"/>
      <c r="N69" s="296"/>
      <c r="O69" s="296"/>
      <c r="P69" s="296"/>
      <c r="Q69" s="297"/>
      <c r="R69" s="295"/>
      <c r="S69" s="296"/>
      <c r="T69" s="296"/>
      <c r="U69" s="296"/>
      <c r="V69" s="296"/>
      <c r="W69" s="297"/>
      <c r="X69" s="193"/>
      <c r="Y69" s="194"/>
      <c r="Z69" s="194"/>
      <c r="AA69" s="194"/>
      <c r="AB69" s="194"/>
      <c r="AC69" s="195"/>
      <c r="AD69" s="169"/>
      <c r="AE69" s="170"/>
      <c r="AF69" s="170"/>
      <c r="AG69" s="170"/>
      <c r="AH69" s="170"/>
      <c r="AI69" s="171"/>
      <c r="AT69" s="116"/>
      <c r="AU69" s="175"/>
      <c r="AV69" s="175"/>
      <c r="AW69" s="10"/>
    </row>
    <row r="70" spans="3:49" s="2" customFormat="1" ht="10.9" customHeight="1" x14ac:dyDescent="0.15">
      <c r="C70" s="88"/>
      <c r="D70" s="89"/>
      <c r="E70" s="90"/>
      <c r="F70" s="90"/>
      <c r="G70" s="91"/>
      <c r="H70" s="90"/>
      <c r="I70" s="181"/>
      <c r="J70" s="182"/>
      <c r="K70" s="183"/>
      <c r="L70" s="298"/>
      <c r="M70" s="299"/>
      <c r="N70" s="299"/>
      <c r="O70" s="299"/>
      <c r="P70" s="299"/>
      <c r="Q70" s="300"/>
      <c r="R70" s="298"/>
      <c r="S70" s="299"/>
      <c r="T70" s="299"/>
      <c r="U70" s="299"/>
      <c r="V70" s="299"/>
      <c r="W70" s="300"/>
      <c r="X70" s="196"/>
      <c r="Y70" s="197"/>
      <c r="Z70" s="197"/>
      <c r="AA70" s="197"/>
      <c r="AB70" s="197"/>
      <c r="AC70" s="198"/>
      <c r="AD70" s="172"/>
      <c r="AE70" s="173"/>
      <c r="AF70" s="173"/>
      <c r="AG70" s="173"/>
      <c r="AH70" s="173"/>
      <c r="AI70" s="174"/>
      <c r="AT70" s="116"/>
      <c r="AU70" s="175"/>
      <c r="AV70" s="175"/>
      <c r="AW70" s="10"/>
    </row>
    <row r="71" spans="3:49" s="2" customFormat="1" ht="10.9" customHeight="1" x14ac:dyDescent="0.15">
      <c r="C71" s="79">
        <v>9</v>
      </c>
      <c r="D71" s="85" t="s">
        <v>1</v>
      </c>
      <c r="E71" s="52">
        <v>28</v>
      </c>
      <c r="F71" s="52" t="s">
        <v>0</v>
      </c>
      <c r="G71" s="55" t="s">
        <v>6</v>
      </c>
      <c r="H71" s="52"/>
      <c r="I71" s="179">
        <f>支給額計算書!AJ48</f>
        <v>0</v>
      </c>
      <c r="J71" s="131"/>
      <c r="K71" s="180"/>
      <c r="L71" s="295"/>
      <c r="M71" s="296"/>
      <c r="N71" s="296"/>
      <c r="O71" s="296"/>
      <c r="P71" s="296"/>
      <c r="Q71" s="297"/>
      <c r="R71" s="295"/>
      <c r="S71" s="296"/>
      <c r="T71" s="296"/>
      <c r="U71" s="296"/>
      <c r="V71" s="296"/>
      <c r="W71" s="297"/>
      <c r="X71" s="193" t="str">
        <f>IF(AND(L71&gt;0,R71&gt;0,L71&gt;=R71),R71/L71,"-")</f>
        <v>-</v>
      </c>
      <c r="Y71" s="194"/>
      <c r="Z71" s="194"/>
      <c r="AA71" s="194"/>
      <c r="AB71" s="194"/>
      <c r="AC71" s="195"/>
      <c r="AD71" s="166">
        <f>IF(AND(I71="○",AT71="●",L71&gt;0,R71&gt;0),2*X71,0)</f>
        <v>0</v>
      </c>
      <c r="AE71" s="167"/>
      <c r="AF71" s="167"/>
      <c r="AG71" s="167"/>
      <c r="AH71" s="167"/>
      <c r="AI71" s="168"/>
      <c r="AT71" s="116" t="str">
        <f t="shared" ref="AT71" si="14">IF(OR(I71="×",AT75="×"),"×","●")</f>
        <v>●</v>
      </c>
      <c r="AU71" s="175"/>
      <c r="AV71" s="175"/>
      <c r="AW71" s="10"/>
    </row>
    <row r="72" spans="3:49" s="2" customFormat="1" ht="10.9" customHeight="1" x14ac:dyDescent="0.15">
      <c r="C72" s="79"/>
      <c r="D72" s="86"/>
      <c r="E72" s="53"/>
      <c r="F72" s="53"/>
      <c r="G72" s="57"/>
      <c r="H72" s="53"/>
      <c r="I72" s="179"/>
      <c r="J72" s="131"/>
      <c r="K72" s="180"/>
      <c r="L72" s="295"/>
      <c r="M72" s="296"/>
      <c r="N72" s="296"/>
      <c r="O72" s="296"/>
      <c r="P72" s="296"/>
      <c r="Q72" s="297"/>
      <c r="R72" s="295"/>
      <c r="S72" s="296"/>
      <c r="T72" s="296"/>
      <c r="U72" s="296"/>
      <c r="V72" s="296"/>
      <c r="W72" s="297"/>
      <c r="X72" s="193"/>
      <c r="Y72" s="194"/>
      <c r="Z72" s="194"/>
      <c r="AA72" s="194"/>
      <c r="AB72" s="194"/>
      <c r="AC72" s="195"/>
      <c r="AD72" s="169"/>
      <c r="AE72" s="170"/>
      <c r="AF72" s="170"/>
      <c r="AG72" s="170"/>
      <c r="AH72" s="170"/>
      <c r="AI72" s="171"/>
      <c r="AT72" s="116"/>
      <c r="AU72" s="175"/>
      <c r="AV72" s="175"/>
      <c r="AW72" s="10"/>
    </row>
    <row r="73" spans="3:49" s="2" customFormat="1" ht="10.9" customHeight="1" x14ac:dyDescent="0.15">
      <c r="C73" s="79"/>
      <c r="D73" s="86"/>
      <c r="E73" s="53"/>
      <c r="F73" s="53"/>
      <c r="G73" s="57"/>
      <c r="H73" s="53"/>
      <c r="I73" s="179"/>
      <c r="J73" s="131"/>
      <c r="K73" s="180"/>
      <c r="L73" s="295"/>
      <c r="M73" s="296"/>
      <c r="N73" s="296"/>
      <c r="O73" s="296"/>
      <c r="P73" s="296"/>
      <c r="Q73" s="297"/>
      <c r="R73" s="295"/>
      <c r="S73" s="296"/>
      <c r="T73" s="296"/>
      <c r="U73" s="296"/>
      <c r="V73" s="296"/>
      <c r="W73" s="297"/>
      <c r="X73" s="193"/>
      <c r="Y73" s="194"/>
      <c r="Z73" s="194"/>
      <c r="AA73" s="194"/>
      <c r="AB73" s="194"/>
      <c r="AC73" s="195"/>
      <c r="AD73" s="169"/>
      <c r="AE73" s="170"/>
      <c r="AF73" s="170"/>
      <c r="AG73" s="170"/>
      <c r="AH73" s="170"/>
      <c r="AI73" s="171"/>
      <c r="AT73" s="116"/>
      <c r="AU73" s="175"/>
      <c r="AV73" s="175"/>
      <c r="AW73" s="10"/>
    </row>
    <row r="74" spans="3:49" s="2" customFormat="1" ht="10.9" customHeight="1" x14ac:dyDescent="0.15">
      <c r="C74" s="88"/>
      <c r="D74" s="89"/>
      <c r="E74" s="90"/>
      <c r="F74" s="90"/>
      <c r="G74" s="91"/>
      <c r="H74" s="90"/>
      <c r="I74" s="181"/>
      <c r="J74" s="182"/>
      <c r="K74" s="183"/>
      <c r="L74" s="298"/>
      <c r="M74" s="299"/>
      <c r="N74" s="299"/>
      <c r="O74" s="299"/>
      <c r="P74" s="299"/>
      <c r="Q74" s="300"/>
      <c r="R74" s="298"/>
      <c r="S74" s="299"/>
      <c r="T74" s="299"/>
      <c r="U74" s="299"/>
      <c r="V74" s="299"/>
      <c r="W74" s="300"/>
      <c r="X74" s="196"/>
      <c r="Y74" s="197"/>
      <c r="Z74" s="197"/>
      <c r="AA74" s="197"/>
      <c r="AB74" s="197"/>
      <c r="AC74" s="198"/>
      <c r="AD74" s="172"/>
      <c r="AE74" s="173"/>
      <c r="AF74" s="173"/>
      <c r="AG74" s="173"/>
      <c r="AH74" s="173"/>
      <c r="AI74" s="174"/>
      <c r="AT74" s="116"/>
      <c r="AU74" s="175"/>
      <c r="AV74" s="175"/>
      <c r="AW74" s="10"/>
    </row>
    <row r="75" spans="3:49" s="2" customFormat="1" ht="10.9" customHeight="1" x14ac:dyDescent="0.15">
      <c r="C75" s="79">
        <v>9</v>
      </c>
      <c r="D75" s="85" t="s">
        <v>1</v>
      </c>
      <c r="E75" s="52">
        <v>29</v>
      </c>
      <c r="F75" s="52" t="s">
        <v>0</v>
      </c>
      <c r="G75" s="55" t="s">
        <v>5</v>
      </c>
      <c r="H75" s="52"/>
      <c r="I75" s="179">
        <f>支給額計算書!AJ52</f>
        <v>0</v>
      </c>
      <c r="J75" s="131"/>
      <c r="K75" s="180"/>
      <c r="L75" s="295"/>
      <c r="M75" s="296"/>
      <c r="N75" s="296"/>
      <c r="O75" s="296"/>
      <c r="P75" s="296"/>
      <c r="Q75" s="297"/>
      <c r="R75" s="295"/>
      <c r="S75" s="296"/>
      <c r="T75" s="296"/>
      <c r="U75" s="296"/>
      <c r="V75" s="296"/>
      <c r="W75" s="297"/>
      <c r="X75" s="193" t="str">
        <f>IF(AND(L75&gt;0,R75&gt;0,L75&gt;=R75),R75/L75,"-")</f>
        <v>-</v>
      </c>
      <c r="Y75" s="194"/>
      <c r="Z75" s="194"/>
      <c r="AA75" s="194"/>
      <c r="AB75" s="194"/>
      <c r="AC75" s="195"/>
      <c r="AD75" s="166">
        <f>IF(AND(I75="○",AT75="●",L75&gt;0,R75&gt;0),2*X75,0)</f>
        <v>0</v>
      </c>
      <c r="AE75" s="167"/>
      <c r="AF75" s="167"/>
      <c r="AG75" s="167"/>
      <c r="AH75" s="167"/>
      <c r="AI75" s="168"/>
      <c r="AT75" s="116" t="str">
        <f t="shared" ref="AT75" si="15">IF(OR(I75="×",AT79="×"),"×","●")</f>
        <v>●</v>
      </c>
      <c r="AU75" s="175"/>
      <c r="AV75" s="175"/>
      <c r="AW75" s="10"/>
    </row>
    <row r="76" spans="3:49" s="2" customFormat="1" ht="10.9" customHeight="1" x14ac:dyDescent="0.15">
      <c r="C76" s="79"/>
      <c r="D76" s="86"/>
      <c r="E76" s="53"/>
      <c r="F76" s="53"/>
      <c r="G76" s="57"/>
      <c r="H76" s="53"/>
      <c r="I76" s="179"/>
      <c r="J76" s="131"/>
      <c r="K76" s="180"/>
      <c r="L76" s="295"/>
      <c r="M76" s="296"/>
      <c r="N76" s="296"/>
      <c r="O76" s="296"/>
      <c r="P76" s="296"/>
      <c r="Q76" s="297"/>
      <c r="R76" s="295"/>
      <c r="S76" s="296"/>
      <c r="T76" s="296"/>
      <c r="U76" s="296"/>
      <c r="V76" s="296"/>
      <c r="W76" s="297"/>
      <c r="X76" s="193"/>
      <c r="Y76" s="194"/>
      <c r="Z76" s="194"/>
      <c r="AA76" s="194"/>
      <c r="AB76" s="194"/>
      <c r="AC76" s="195"/>
      <c r="AD76" s="169"/>
      <c r="AE76" s="170"/>
      <c r="AF76" s="170"/>
      <c r="AG76" s="170"/>
      <c r="AH76" s="170"/>
      <c r="AI76" s="171"/>
      <c r="AT76" s="116"/>
      <c r="AU76" s="175"/>
      <c r="AV76" s="175"/>
      <c r="AW76" s="10"/>
    </row>
    <row r="77" spans="3:49" s="2" customFormat="1" ht="10.9" customHeight="1" x14ac:dyDescent="0.15">
      <c r="C77" s="79"/>
      <c r="D77" s="86"/>
      <c r="E77" s="53"/>
      <c r="F77" s="53"/>
      <c r="G77" s="57"/>
      <c r="H77" s="53"/>
      <c r="I77" s="179"/>
      <c r="J77" s="131"/>
      <c r="K77" s="180"/>
      <c r="L77" s="295"/>
      <c r="M77" s="296"/>
      <c r="N77" s="296"/>
      <c r="O77" s="296"/>
      <c r="P77" s="296"/>
      <c r="Q77" s="297"/>
      <c r="R77" s="295"/>
      <c r="S77" s="296"/>
      <c r="T77" s="296"/>
      <c r="U77" s="296"/>
      <c r="V77" s="296"/>
      <c r="W77" s="297"/>
      <c r="X77" s="193"/>
      <c r="Y77" s="194"/>
      <c r="Z77" s="194"/>
      <c r="AA77" s="194"/>
      <c r="AB77" s="194"/>
      <c r="AC77" s="195"/>
      <c r="AD77" s="169"/>
      <c r="AE77" s="170"/>
      <c r="AF77" s="170"/>
      <c r="AG77" s="170"/>
      <c r="AH77" s="170"/>
      <c r="AI77" s="171"/>
      <c r="AT77" s="116"/>
      <c r="AU77" s="175"/>
      <c r="AV77" s="175"/>
      <c r="AW77" s="10"/>
    </row>
    <row r="78" spans="3:49" s="2" customFormat="1" ht="10.9" customHeight="1" x14ac:dyDescent="0.15">
      <c r="C78" s="88"/>
      <c r="D78" s="89"/>
      <c r="E78" s="90"/>
      <c r="F78" s="90"/>
      <c r="G78" s="91"/>
      <c r="H78" s="90"/>
      <c r="I78" s="181"/>
      <c r="J78" s="182"/>
      <c r="K78" s="183"/>
      <c r="L78" s="298"/>
      <c r="M78" s="299"/>
      <c r="N78" s="299"/>
      <c r="O78" s="299"/>
      <c r="P78" s="299"/>
      <c r="Q78" s="300"/>
      <c r="R78" s="298"/>
      <c r="S78" s="299"/>
      <c r="T78" s="299"/>
      <c r="U78" s="299"/>
      <c r="V78" s="299"/>
      <c r="W78" s="300"/>
      <c r="X78" s="196"/>
      <c r="Y78" s="197"/>
      <c r="Z78" s="197"/>
      <c r="AA78" s="197"/>
      <c r="AB78" s="197"/>
      <c r="AC78" s="198"/>
      <c r="AD78" s="172"/>
      <c r="AE78" s="173"/>
      <c r="AF78" s="173"/>
      <c r="AG78" s="173"/>
      <c r="AH78" s="173"/>
      <c r="AI78" s="174"/>
      <c r="AT78" s="116"/>
      <c r="AU78" s="175"/>
      <c r="AV78" s="175"/>
      <c r="AW78" s="10"/>
    </row>
    <row r="79" spans="3:49" s="2" customFormat="1" ht="10.9" customHeight="1" x14ac:dyDescent="0.15">
      <c r="C79" s="79">
        <v>9</v>
      </c>
      <c r="D79" s="85" t="s">
        <v>1</v>
      </c>
      <c r="E79" s="53">
        <v>30</v>
      </c>
      <c r="F79" s="52" t="s">
        <v>0</v>
      </c>
      <c r="G79" s="55" t="s">
        <v>4</v>
      </c>
      <c r="H79" s="52"/>
      <c r="I79" s="179">
        <f>支給額計算書!AJ56</f>
        <v>0</v>
      </c>
      <c r="J79" s="131"/>
      <c r="K79" s="180"/>
      <c r="L79" s="295"/>
      <c r="M79" s="296"/>
      <c r="N79" s="296"/>
      <c r="O79" s="296"/>
      <c r="P79" s="296"/>
      <c r="Q79" s="297"/>
      <c r="R79" s="295"/>
      <c r="S79" s="296"/>
      <c r="T79" s="296"/>
      <c r="U79" s="296"/>
      <c r="V79" s="296"/>
      <c r="W79" s="297"/>
      <c r="X79" s="193" t="str">
        <f>IF(AND(L79&gt;0,R79&gt;0,L79&gt;=R79),R79/L79,"-")</f>
        <v>-</v>
      </c>
      <c r="Y79" s="194"/>
      <c r="Z79" s="194"/>
      <c r="AA79" s="194"/>
      <c r="AB79" s="194"/>
      <c r="AC79" s="195"/>
      <c r="AD79" s="166">
        <f>IF(AND(I79="○",AT79="●",L79&gt;0,R79&gt;0),2*X79,0)</f>
        <v>0</v>
      </c>
      <c r="AE79" s="167"/>
      <c r="AF79" s="167"/>
      <c r="AG79" s="167"/>
      <c r="AH79" s="167"/>
      <c r="AI79" s="168"/>
      <c r="AT79" s="116" t="str">
        <f t="shared" ref="AT79" si="16">IF(OR(I79="×",AT83="×"),"×","●")</f>
        <v>●</v>
      </c>
      <c r="AU79" s="175"/>
      <c r="AV79" s="175"/>
      <c r="AW79" s="10"/>
    </row>
    <row r="80" spans="3:49" s="2" customFormat="1" ht="10.9" customHeight="1" x14ac:dyDescent="0.15">
      <c r="C80" s="79"/>
      <c r="D80" s="86"/>
      <c r="E80" s="53"/>
      <c r="F80" s="53"/>
      <c r="G80" s="57"/>
      <c r="H80" s="53"/>
      <c r="I80" s="179"/>
      <c r="J80" s="131"/>
      <c r="K80" s="180"/>
      <c r="L80" s="295"/>
      <c r="M80" s="296"/>
      <c r="N80" s="296"/>
      <c r="O80" s="296"/>
      <c r="P80" s="296"/>
      <c r="Q80" s="297"/>
      <c r="R80" s="295"/>
      <c r="S80" s="296"/>
      <c r="T80" s="296"/>
      <c r="U80" s="296"/>
      <c r="V80" s="296"/>
      <c r="W80" s="297"/>
      <c r="X80" s="193"/>
      <c r="Y80" s="194"/>
      <c r="Z80" s="194"/>
      <c r="AA80" s="194"/>
      <c r="AB80" s="194"/>
      <c r="AC80" s="195"/>
      <c r="AD80" s="169"/>
      <c r="AE80" s="170"/>
      <c r="AF80" s="170"/>
      <c r="AG80" s="170"/>
      <c r="AH80" s="170"/>
      <c r="AI80" s="171"/>
      <c r="AT80" s="116"/>
      <c r="AU80" s="175"/>
      <c r="AV80" s="175"/>
      <c r="AW80" s="10"/>
    </row>
    <row r="81" spans="3:49" s="2" customFormat="1" ht="10.9" customHeight="1" x14ac:dyDescent="0.15">
      <c r="C81" s="79"/>
      <c r="D81" s="86"/>
      <c r="E81" s="53"/>
      <c r="F81" s="53"/>
      <c r="G81" s="57"/>
      <c r="H81" s="53"/>
      <c r="I81" s="179"/>
      <c r="J81" s="131"/>
      <c r="K81" s="180"/>
      <c r="L81" s="295"/>
      <c r="M81" s="296"/>
      <c r="N81" s="296"/>
      <c r="O81" s="296"/>
      <c r="P81" s="296"/>
      <c r="Q81" s="297"/>
      <c r="R81" s="295"/>
      <c r="S81" s="296"/>
      <c r="T81" s="296"/>
      <c r="U81" s="296"/>
      <c r="V81" s="296"/>
      <c r="W81" s="297"/>
      <c r="X81" s="193"/>
      <c r="Y81" s="194"/>
      <c r="Z81" s="194"/>
      <c r="AA81" s="194"/>
      <c r="AB81" s="194"/>
      <c r="AC81" s="195"/>
      <c r="AD81" s="169"/>
      <c r="AE81" s="170"/>
      <c r="AF81" s="170"/>
      <c r="AG81" s="170"/>
      <c r="AH81" s="170"/>
      <c r="AI81" s="171"/>
      <c r="AT81" s="116"/>
      <c r="AU81" s="175"/>
      <c r="AV81" s="175"/>
      <c r="AW81" s="10"/>
    </row>
    <row r="82" spans="3:49" s="2" customFormat="1" ht="10.9" customHeight="1" thickBot="1" x14ac:dyDescent="0.2">
      <c r="C82" s="80"/>
      <c r="D82" s="87"/>
      <c r="E82" s="54"/>
      <c r="F82" s="54"/>
      <c r="G82" s="59"/>
      <c r="H82" s="54"/>
      <c r="I82" s="258"/>
      <c r="J82" s="259"/>
      <c r="K82" s="260"/>
      <c r="L82" s="307"/>
      <c r="M82" s="308"/>
      <c r="N82" s="308"/>
      <c r="O82" s="308"/>
      <c r="P82" s="308"/>
      <c r="Q82" s="309"/>
      <c r="R82" s="307"/>
      <c r="S82" s="308"/>
      <c r="T82" s="308"/>
      <c r="U82" s="308"/>
      <c r="V82" s="308"/>
      <c r="W82" s="309"/>
      <c r="X82" s="264"/>
      <c r="Y82" s="265"/>
      <c r="Z82" s="265"/>
      <c r="AA82" s="265"/>
      <c r="AB82" s="265"/>
      <c r="AC82" s="266"/>
      <c r="AD82" s="267"/>
      <c r="AE82" s="268"/>
      <c r="AF82" s="268"/>
      <c r="AG82" s="268"/>
      <c r="AH82" s="268"/>
      <c r="AI82" s="269"/>
      <c r="AT82" s="116"/>
      <c r="AU82" s="175"/>
      <c r="AV82" s="175"/>
      <c r="AW82" s="10"/>
    </row>
    <row r="83" spans="3:49" s="2" customFormat="1" ht="18.75" x14ac:dyDescent="0.15">
      <c r="D83" s="25"/>
      <c r="AN83" s="26"/>
      <c r="AO83" s="26"/>
      <c r="AU83" s="10"/>
      <c r="AV83" s="10"/>
      <c r="AW83" s="10"/>
    </row>
  </sheetData>
  <sheetProtection algorithmName="SHA-512" hashValue="MxuOvJ8iv7NtOsHF9klpWcTXPGweHX4taBWfQob1dkxmEHOrKnqzKC/a8VtOdVvXhMDjj8oc3RzJ7rcpklfdjw==" saltValue="agOIYIMu/Hrl4Alpf++ZnA==" spinCount="100000" sheet="1" objects="1" scenarios="1"/>
  <mergeCells count="247">
    <mergeCell ref="AD79:AI82"/>
    <mergeCell ref="AT79:AT82"/>
    <mergeCell ref="AU79:AU82"/>
    <mergeCell ref="AV79:AV82"/>
    <mergeCell ref="AV75:AV78"/>
    <mergeCell ref="C79:C82"/>
    <mergeCell ref="D79:D82"/>
    <mergeCell ref="E79:E82"/>
    <mergeCell ref="F79:F82"/>
    <mergeCell ref="G79:H82"/>
    <mergeCell ref="I79:K82"/>
    <mergeCell ref="L79:Q82"/>
    <mergeCell ref="R79:W82"/>
    <mergeCell ref="X79:AC82"/>
    <mergeCell ref="L75:Q78"/>
    <mergeCell ref="R75:W78"/>
    <mergeCell ref="X75:AC78"/>
    <mergeCell ref="AD75:AI78"/>
    <mergeCell ref="AT75:AT78"/>
    <mergeCell ref="AU75:AU78"/>
    <mergeCell ref="AD71:AI74"/>
    <mergeCell ref="AT71:AT74"/>
    <mergeCell ref="AU71:AU74"/>
    <mergeCell ref="AV71:AV74"/>
    <mergeCell ref="C75:C78"/>
    <mergeCell ref="D75:D78"/>
    <mergeCell ref="E75:E78"/>
    <mergeCell ref="F75:F78"/>
    <mergeCell ref="G75:H78"/>
    <mergeCell ref="I75:K78"/>
    <mergeCell ref="C71:C74"/>
    <mergeCell ref="D71:D74"/>
    <mergeCell ref="E71:E74"/>
    <mergeCell ref="F71:F74"/>
    <mergeCell ref="G71:H74"/>
    <mergeCell ref="I71:K74"/>
    <mergeCell ref="L71:Q74"/>
    <mergeCell ref="R71:W74"/>
    <mergeCell ref="X71:AC74"/>
    <mergeCell ref="AD63:AI66"/>
    <mergeCell ref="AT63:AT66"/>
    <mergeCell ref="AU63:AU66"/>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I47:K50"/>
    <mergeCell ref="L47:Q50"/>
    <mergeCell ref="R47:W50"/>
    <mergeCell ref="X47:AC50"/>
    <mergeCell ref="AD39:AI42"/>
    <mergeCell ref="AT39:AT42"/>
    <mergeCell ref="AU39:AU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I39:K42"/>
    <mergeCell ref="L39:Q42"/>
    <mergeCell ref="R39:W42"/>
    <mergeCell ref="X39:AC42"/>
    <mergeCell ref="AD31:AI34"/>
    <mergeCell ref="AT31:AT34"/>
    <mergeCell ref="AU31:AU34"/>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L31:Q34"/>
    <mergeCell ref="R31:W34"/>
    <mergeCell ref="X31:AC34"/>
    <mergeCell ref="AD23:AI26"/>
    <mergeCell ref="AT23:AT26"/>
    <mergeCell ref="AU23:AU26"/>
    <mergeCell ref="AV23:AV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C23:C26"/>
    <mergeCell ref="D23:D26"/>
    <mergeCell ref="E23:E26"/>
    <mergeCell ref="F23:F26"/>
    <mergeCell ref="G23:H26"/>
    <mergeCell ref="I23:K26"/>
    <mergeCell ref="L23:Q26"/>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0 L59:Q66 L75:Q82">
    <cfRule type="expression" dxfId="215" priority="14">
      <formula>IF(I11="－",TRUE)</formula>
    </cfRule>
    <cfRule type="expression" dxfId="214" priority="17">
      <formula>IF(I11="定",TRUE)</formula>
    </cfRule>
    <cfRule type="expression" dxfId="213" priority="18">
      <formula>IF(I11="×",TRUE)</formula>
    </cfRule>
  </conditionalFormatting>
  <conditionalFormatting sqref="R11:W50 R59:W66 R75:W82">
    <cfRule type="expression" dxfId="212" priority="13">
      <formula>IF(I11="－",TRUE)</formula>
    </cfRule>
    <cfRule type="expression" dxfId="211" priority="15">
      <formula>IF(I11="定",TRUE)</formula>
    </cfRule>
    <cfRule type="expression" dxfId="210" priority="16">
      <formula>IF(I11="×",TRUE)</formula>
    </cfRule>
  </conditionalFormatting>
  <conditionalFormatting sqref="L67:Q74">
    <cfRule type="expression" dxfId="209" priority="8">
      <formula>IF(I67="－",TRUE)</formula>
    </cfRule>
    <cfRule type="expression" dxfId="208" priority="11">
      <formula>IF(I67="定",TRUE)</formula>
    </cfRule>
    <cfRule type="expression" dxfId="207" priority="12">
      <formula>IF(I67="×",TRUE)</formula>
    </cfRule>
  </conditionalFormatting>
  <conditionalFormatting sqref="R67:W74">
    <cfRule type="expression" dxfId="206" priority="7">
      <formula>IF(I67="－",TRUE)</formula>
    </cfRule>
    <cfRule type="expression" dxfId="205" priority="9">
      <formula>IF(I67="定",TRUE)</formula>
    </cfRule>
    <cfRule type="expression" dxfId="204" priority="10">
      <formula>IF(I67="×",TRUE)</formula>
    </cfRule>
  </conditionalFormatting>
  <conditionalFormatting sqref="L51:Q58">
    <cfRule type="expression" dxfId="203" priority="2">
      <formula>IF(I51="－",TRUE)</formula>
    </cfRule>
    <cfRule type="expression" dxfId="202" priority="5">
      <formula>IF(I51="定",TRUE)</formula>
    </cfRule>
    <cfRule type="expression" dxfId="201" priority="6">
      <formula>IF(I51="×",TRUE)</formula>
    </cfRule>
  </conditionalFormatting>
  <conditionalFormatting sqref="R51:W58">
    <cfRule type="expression" dxfId="200" priority="1">
      <formula>IF(I51="－",TRUE)</formula>
    </cfRule>
    <cfRule type="expression" dxfId="199" priority="3">
      <formula>IF(I51="定",TRUE)</formula>
    </cfRule>
    <cfRule type="expression" dxfId="198" priority="4">
      <formula>IF(I51="×",TRUE)</formula>
    </cfRule>
  </conditionalFormatting>
  <dataValidations count="2">
    <dataValidation type="whole" operator="greaterThanOrEqual" allowBlank="1" showInputMessage="1" showErrorMessage="1" sqref="L11:Q82" xr:uid="{878C9592-2AAC-42CF-9ED5-F7BF19243A6C}">
      <formula1>R11</formula1>
    </dataValidation>
    <dataValidation type="whole" operator="lessThanOrEqual" allowBlank="1" showInputMessage="1" showErrorMessage="1" sqref="R11:W82" xr:uid="{A10342B7-DFB3-4398-A3D0-9E97D9E2123E}">
      <formula1>L11</formula1>
    </dataValidation>
  </dataValidations>
  <pageMargins left="0.7" right="0.7" top="0.75" bottom="0.75" header="0.3" footer="0.3"/>
  <pageSetup paperSize="9" scale="45" orientation="portrait" r:id="rId1"/>
  <rowBreaks count="1" manualBreakCount="1">
    <brk id="1" max="4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3E5BF-9A5A-47DC-A955-0097306508EA}">
  <sheetPr>
    <pageSetUpPr fitToPage="1"/>
  </sheetPr>
  <dimension ref="C2:AZ83"/>
  <sheetViews>
    <sheetView view="pageBreakPreview" zoomScale="60" zoomScaleNormal="100" workbookViewId="0">
      <selection activeCell="C4" sqref="C4:M5"/>
    </sheetView>
  </sheetViews>
  <sheetFormatPr defaultColWidth="9" defaultRowHeight="14.25" x14ac:dyDescent="0.15"/>
  <cols>
    <col min="1" max="44" width="4.125" style="5" customWidth="1"/>
    <col min="45" max="46" width="9" style="39" hidden="1" customWidth="1"/>
    <col min="47" max="47" width="9" style="40" hidden="1" customWidth="1"/>
    <col min="48" max="49" width="9" style="40" customWidth="1"/>
    <col min="50" max="50" width="9" style="39" customWidth="1"/>
    <col min="51" max="55" width="9" style="5" customWidth="1"/>
    <col min="56" max="16384" width="9" style="5"/>
  </cols>
  <sheetData>
    <row r="2" spans="3:52" s="11" customFormat="1" ht="18.75" customHeight="1" thickBot="1" x14ac:dyDescent="0.2">
      <c r="M2" s="13"/>
      <c r="N2" s="20"/>
      <c r="O2" s="21"/>
      <c r="P2" s="230" t="s">
        <v>28</v>
      </c>
      <c r="Q2" s="230"/>
      <c r="R2" s="230"/>
      <c r="S2" s="230"/>
      <c r="T2" s="230"/>
      <c r="U2" s="230">
        <f>支給額計算書!L6</f>
        <v>0</v>
      </c>
      <c r="V2" s="230"/>
      <c r="W2" s="230"/>
      <c r="X2" s="230"/>
      <c r="Y2" s="230"/>
      <c r="Z2" s="230"/>
      <c r="AA2" s="230"/>
      <c r="AB2" s="230"/>
      <c r="AC2" s="230"/>
      <c r="AD2" s="230" t="s">
        <v>29</v>
      </c>
      <c r="AE2" s="230"/>
      <c r="AF2" s="230"/>
      <c r="AG2" s="230"/>
      <c r="AH2" s="230"/>
      <c r="AI2" s="230">
        <f>支給額計算書!L11</f>
        <v>0</v>
      </c>
      <c r="AJ2" s="230"/>
      <c r="AK2" s="230"/>
      <c r="AL2" s="230"/>
      <c r="AM2" s="230"/>
      <c r="AN2" s="230"/>
      <c r="AO2" s="230"/>
      <c r="AP2" s="230"/>
      <c r="AQ2" s="230"/>
      <c r="AR2" s="21"/>
      <c r="AS2" s="3"/>
      <c r="AT2" s="10"/>
      <c r="AU2" s="19"/>
      <c r="AV2" s="13"/>
      <c r="AW2" s="13"/>
      <c r="AX2" s="19"/>
      <c r="AY2" s="13"/>
      <c r="AZ2" s="13"/>
    </row>
    <row r="3" spans="3:52" s="11" customFormat="1" ht="18.75" customHeight="1" thickBot="1" x14ac:dyDescent="0.2">
      <c r="C3" s="249" t="s">
        <v>13</v>
      </c>
      <c r="D3" s="250"/>
      <c r="E3" s="250"/>
      <c r="F3" s="250"/>
      <c r="G3" s="250"/>
      <c r="H3" s="250"/>
      <c r="I3" s="250"/>
      <c r="J3" s="250"/>
      <c r="K3" s="250"/>
      <c r="L3" s="250"/>
      <c r="M3" s="251"/>
      <c r="N3" s="27"/>
      <c r="O3" s="28"/>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1"/>
      <c r="AS3" s="3"/>
      <c r="AT3" s="10"/>
      <c r="AU3" s="19"/>
      <c r="AV3" s="13"/>
      <c r="AW3" s="13"/>
      <c r="AX3" s="19"/>
      <c r="AY3" s="13"/>
      <c r="AZ3" s="13"/>
    </row>
    <row r="4" spans="3:52" s="11" customFormat="1" ht="18.75" customHeight="1" x14ac:dyDescent="0.15">
      <c r="C4" s="310"/>
      <c r="D4" s="311"/>
      <c r="E4" s="311"/>
      <c r="F4" s="311"/>
      <c r="G4" s="311"/>
      <c r="H4" s="311"/>
      <c r="I4" s="311"/>
      <c r="J4" s="311"/>
      <c r="K4" s="311"/>
      <c r="L4" s="311"/>
      <c r="M4" s="312"/>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13"/>
      <c r="AX4" s="19"/>
      <c r="AY4" s="13"/>
      <c r="AZ4" s="13"/>
    </row>
    <row r="5" spans="3:52" s="11" customFormat="1" ht="18.75" customHeight="1" thickBot="1" x14ac:dyDescent="0.2">
      <c r="C5" s="313"/>
      <c r="D5" s="314"/>
      <c r="E5" s="314"/>
      <c r="F5" s="314"/>
      <c r="G5" s="314"/>
      <c r="H5" s="314"/>
      <c r="I5" s="314"/>
      <c r="J5" s="314"/>
      <c r="K5" s="314"/>
      <c r="L5" s="314"/>
      <c r="M5" s="315"/>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13"/>
      <c r="AX5" s="22"/>
    </row>
    <row r="6" spans="3:52" s="2" customFormat="1" ht="24.95" customHeight="1" x14ac:dyDescent="0.15">
      <c r="C6" s="112" t="s">
        <v>12</v>
      </c>
      <c r="D6" s="113"/>
      <c r="E6" s="113"/>
      <c r="F6" s="113"/>
      <c r="G6" s="113"/>
      <c r="H6" s="113"/>
      <c r="I6" s="220" t="s">
        <v>32</v>
      </c>
      <c r="J6" s="113"/>
      <c r="K6" s="113"/>
      <c r="L6" s="223" t="s">
        <v>11</v>
      </c>
      <c r="M6" s="224"/>
      <c r="N6" s="224"/>
      <c r="O6" s="224"/>
      <c r="P6" s="224"/>
      <c r="Q6" s="224"/>
      <c r="R6" s="224"/>
      <c r="S6" s="224"/>
      <c r="T6" s="224"/>
      <c r="U6" s="224"/>
      <c r="V6" s="224"/>
      <c r="W6" s="224"/>
      <c r="X6" s="224"/>
      <c r="Y6" s="224"/>
      <c r="Z6" s="224"/>
      <c r="AA6" s="224"/>
      <c r="AB6" s="224"/>
      <c r="AC6" s="224"/>
      <c r="AD6" s="227" t="s">
        <v>25</v>
      </c>
      <c r="AE6" s="228"/>
      <c r="AF6" s="228"/>
      <c r="AG6" s="228"/>
      <c r="AH6" s="228"/>
      <c r="AI6" s="229"/>
      <c r="AU6" s="10"/>
      <c r="AV6" s="10"/>
      <c r="AW6" s="10"/>
    </row>
    <row r="7" spans="3:52" s="2" customFormat="1" ht="24.95" customHeight="1" x14ac:dyDescent="0.15">
      <c r="C7" s="115"/>
      <c r="D7" s="116"/>
      <c r="E7" s="116"/>
      <c r="F7" s="116"/>
      <c r="G7" s="116"/>
      <c r="H7" s="116"/>
      <c r="I7" s="221"/>
      <c r="J7" s="116"/>
      <c r="K7" s="116"/>
      <c r="L7" s="225"/>
      <c r="M7" s="226"/>
      <c r="N7" s="226"/>
      <c r="O7" s="226"/>
      <c r="P7" s="226"/>
      <c r="Q7" s="226"/>
      <c r="R7" s="226"/>
      <c r="S7" s="226"/>
      <c r="T7" s="226"/>
      <c r="U7" s="226"/>
      <c r="V7" s="226"/>
      <c r="W7" s="226"/>
      <c r="X7" s="226"/>
      <c r="Y7" s="226"/>
      <c r="Z7" s="226"/>
      <c r="AA7" s="226"/>
      <c r="AB7" s="226"/>
      <c r="AC7" s="226"/>
      <c r="AD7" s="230"/>
      <c r="AE7" s="231"/>
      <c r="AF7" s="231"/>
      <c r="AG7" s="231"/>
      <c r="AH7" s="231"/>
      <c r="AI7" s="232"/>
      <c r="AU7" s="10"/>
      <c r="AV7" s="10"/>
      <c r="AW7" s="10"/>
    </row>
    <row r="8" spans="3:52" s="2" customFormat="1" ht="24.95" customHeight="1" x14ac:dyDescent="0.15">
      <c r="C8" s="115"/>
      <c r="D8" s="116"/>
      <c r="E8" s="116"/>
      <c r="F8" s="116"/>
      <c r="G8" s="116"/>
      <c r="H8" s="116"/>
      <c r="I8" s="221"/>
      <c r="J8" s="116"/>
      <c r="K8" s="116"/>
      <c r="L8" s="236" t="s">
        <v>10</v>
      </c>
      <c r="M8" s="236"/>
      <c r="N8" s="236"/>
      <c r="O8" s="236"/>
      <c r="P8" s="236"/>
      <c r="Q8" s="236"/>
      <c r="R8" s="238" t="s">
        <v>9</v>
      </c>
      <c r="S8" s="238"/>
      <c r="T8" s="238"/>
      <c r="U8" s="238"/>
      <c r="V8" s="238"/>
      <c r="W8" s="238"/>
      <c r="X8" s="240" t="s">
        <v>8</v>
      </c>
      <c r="Y8" s="241"/>
      <c r="Z8" s="241"/>
      <c r="AA8" s="241"/>
      <c r="AB8" s="241"/>
      <c r="AC8" s="242"/>
      <c r="AD8" s="230"/>
      <c r="AE8" s="231"/>
      <c r="AF8" s="231"/>
      <c r="AG8" s="231"/>
      <c r="AH8" s="231"/>
      <c r="AI8" s="232"/>
      <c r="AU8" s="10"/>
      <c r="AV8" s="10"/>
      <c r="AW8" s="10"/>
    </row>
    <row r="9" spans="3:52" s="2" customFormat="1" ht="45" customHeight="1" x14ac:dyDescent="0.15">
      <c r="C9" s="115"/>
      <c r="D9" s="116"/>
      <c r="E9" s="116"/>
      <c r="F9" s="116"/>
      <c r="G9" s="116"/>
      <c r="H9" s="116"/>
      <c r="I9" s="221"/>
      <c r="J9" s="116"/>
      <c r="K9" s="116"/>
      <c r="L9" s="236"/>
      <c r="M9" s="236"/>
      <c r="N9" s="236"/>
      <c r="O9" s="236"/>
      <c r="P9" s="236"/>
      <c r="Q9" s="236"/>
      <c r="R9" s="238"/>
      <c r="S9" s="238"/>
      <c r="T9" s="238"/>
      <c r="U9" s="238"/>
      <c r="V9" s="238"/>
      <c r="W9" s="238"/>
      <c r="X9" s="243"/>
      <c r="Y9" s="244"/>
      <c r="Z9" s="244"/>
      <c r="AA9" s="244"/>
      <c r="AB9" s="244"/>
      <c r="AC9" s="245"/>
      <c r="AD9" s="230"/>
      <c r="AE9" s="231"/>
      <c r="AF9" s="231"/>
      <c r="AG9" s="231"/>
      <c r="AH9" s="231"/>
      <c r="AI9" s="232"/>
      <c r="AU9" s="10"/>
      <c r="AV9" s="10"/>
      <c r="AW9" s="10"/>
    </row>
    <row r="10" spans="3:52" s="2" customFormat="1" ht="66" customHeight="1" thickBot="1" x14ac:dyDescent="0.2">
      <c r="C10" s="218"/>
      <c r="D10" s="219"/>
      <c r="E10" s="219"/>
      <c r="F10" s="219"/>
      <c r="G10" s="219"/>
      <c r="H10" s="219"/>
      <c r="I10" s="222"/>
      <c r="J10" s="219"/>
      <c r="K10" s="219"/>
      <c r="L10" s="237"/>
      <c r="M10" s="237"/>
      <c r="N10" s="237"/>
      <c r="O10" s="237"/>
      <c r="P10" s="237"/>
      <c r="Q10" s="237"/>
      <c r="R10" s="239"/>
      <c r="S10" s="239"/>
      <c r="T10" s="239"/>
      <c r="U10" s="239"/>
      <c r="V10" s="239"/>
      <c r="W10" s="239"/>
      <c r="X10" s="246"/>
      <c r="Y10" s="247"/>
      <c r="Z10" s="247"/>
      <c r="AA10" s="247"/>
      <c r="AB10" s="247"/>
      <c r="AC10" s="248"/>
      <c r="AD10" s="233"/>
      <c r="AE10" s="234"/>
      <c r="AF10" s="234"/>
      <c r="AG10" s="234"/>
      <c r="AH10" s="234"/>
      <c r="AI10" s="235"/>
      <c r="AU10" s="10"/>
      <c r="AV10" s="10"/>
      <c r="AW10" s="10"/>
    </row>
    <row r="11" spans="3:52" s="2" customFormat="1" ht="10.5" customHeight="1" x14ac:dyDescent="0.15">
      <c r="C11" s="211">
        <v>9</v>
      </c>
      <c r="D11" s="212" t="s">
        <v>1</v>
      </c>
      <c r="E11" s="213">
        <v>13</v>
      </c>
      <c r="F11" s="213" t="s">
        <v>0</v>
      </c>
      <c r="G11" s="214" t="s">
        <v>7</v>
      </c>
      <c r="H11" s="213"/>
      <c r="I11" s="215">
        <f>支給額計算書!H36</f>
        <v>0</v>
      </c>
      <c r="J11" s="216"/>
      <c r="K11" s="217"/>
      <c r="L11" s="304"/>
      <c r="M11" s="305"/>
      <c r="N11" s="305"/>
      <c r="O11" s="305"/>
      <c r="P11" s="305"/>
      <c r="Q11" s="306"/>
      <c r="R11" s="304"/>
      <c r="S11" s="305"/>
      <c r="T11" s="305"/>
      <c r="U11" s="305"/>
      <c r="V11" s="305"/>
      <c r="W11" s="306"/>
      <c r="X11" s="205" t="str">
        <f>IF(AND(L11&gt;0,R11&gt;0,L11&gt;=R11),R11/L11,"-")</f>
        <v>-</v>
      </c>
      <c r="Y11" s="206"/>
      <c r="Z11" s="206"/>
      <c r="AA11" s="206"/>
      <c r="AB11" s="206"/>
      <c r="AC11" s="207"/>
      <c r="AD11" s="208">
        <f>IF(AND(I11="○",AT11="●",L11&gt;0,R11&gt;0),2*X11,0)</f>
        <v>0</v>
      </c>
      <c r="AE11" s="209"/>
      <c r="AF11" s="209"/>
      <c r="AG11" s="209"/>
      <c r="AH11" s="209"/>
      <c r="AI11" s="210"/>
      <c r="AT11" s="116" t="str">
        <f>IF(OR(I11="×",AT15="×"),"×","●")</f>
        <v>●</v>
      </c>
      <c r="AU11" s="116"/>
      <c r="AV11" s="175"/>
      <c r="AW11" s="10"/>
    </row>
    <row r="12" spans="3:52" s="2" customFormat="1" ht="10.9" customHeight="1" x14ac:dyDescent="0.15">
      <c r="C12" s="79"/>
      <c r="D12" s="86"/>
      <c r="E12" s="53"/>
      <c r="F12" s="53"/>
      <c r="G12" s="57"/>
      <c r="H12" s="53"/>
      <c r="I12" s="179"/>
      <c r="J12" s="131"/>
      <c r="K12" s="180"/>
      <c r="L12" s="295"/>
      <c r="M12" s="296"/>
      <c r="N12" s="296"/>
      <c r="O12" s="296"/>
      <c r="P12" s="296"/>
      <c r="Q12" s="297"/>
      <c r="R12" s="295"/>
      <c r="S12" s="296"/>
      <c r="T12" s="296"/>
      <c r="U12" s="296"/>
      <c r="V12" s="296"/>
      <c r="W12" s="297"/>
      <c r="X12" s="193"/>
      <c r="Y12" s="194"/>
      <c r="Z12" s="194"/>
      <c r="AA12" s="194"/>
      <c r="AB12" s="194"/>
      <c r="AC12" s="195"/>
      <c r="AD12" s="169"/>
      <c r="AE12" s="170"/>
      <c r="AF12" s="170"/>
      <c r="AG12" s="170"/>
      <c r="AH12" s="170"/>
      <c r="AI12" s="171"/>
      <c r="AT12" s="116"/>
      <c r="AU12" s="116"/>
      <c r="AV12" s="175"/>
      <c r="AW12" s="10"/>
    </row>
    <row r="13" spans="3:52" s="2" customFormat="1" ht="10.9" customHeight="1" x14ac:dyDescent="0.15">
      <c r="C13" s="79"/>
      <c r="D13" s="86"/>
      <c r="E13" s="53"/>
      <c r="F13" s="53"/>
      <c r="G13" s="57"/>
      <c r="H13" s="53"/>
      <c r="I13" s="179"/>
      <c r="J13" s="131"/>
      <c r="K13" s="180"/>
      <c r="L13" s="295"/>
      <c r="M13" s="296"/>
      <c r="N13" s="296"/>
      <c r="O13" s="296"/>
      <c r="P13" s="296"/>
      <c r="Q13" s="297"/>
      <c r="R13" s="295"/>
      <c r="S13" s="296"/>
      <c r="T13" s="296"/>
      <c r="U13" s="296"/>
      <c r="V13" s="296"/>
      <c r="W13" s="297"/>
      <c r="X13" s="193"/>
      <c r="Y13" s="194"/>
      <c r="Z13" s="194"/>
      <c r="AA13" s="194"/>
      <c r="AB13" s="194"/>
      <c r="AC13" s="195"/>
      <c r="AD13" s="169"/>
      <c r="AE13" s="170"/>
      <c r="AF13" s="170"/>
      <c r="AG13" s="170"/>
      <c r="AH13" s="170"/>
      <c r="AI13" s="171"/>
      <c r="AT13" s="116"/>
      <c r="AU13" s="116"/>
      <c r="AV13" s="175"/>
      <c r="AW13" s="10"/>
    </row>
    <row r="14" spans="3:52" s="2" customFormat="1" ht="10.9" customHeight="1" x14ac:dyDescent="0.15">
      <c r="C14" s="88"/>
      <c r="D14" s="89"/>
      <c r="E14" s="90"/>
      <c r="F14" s="90"/>
      <c r="G14" s="91"/>
      <c r="H14" s="90"/>
      <c r="I14" s="181"/>
      <c r="J14" s="182"/>
      <c r="K14" s="183"/>
      <c r="L14" s="298"/>
      <c r="M14" s="299"/>
      <c r="N14" s="299"/>
      <c r="O14" s="299"/>
      <c r="P14" s="299"/>
      <c r="Q14" s="300"/>
      <c r="R14" s="298"/>
      <c r="S14" s="299"/>
      <c r="T14" s="299"/>
      <c r="U14" s="299"/>
      <c r="V14" s="299"/>
      <c r="W14" s="300"/>
      <c r="X14" s="196"/>
      <c r="Y14" s="197"/>
      <c r="Z14" s="197"/>
      <c r="AA14" s="197"/>
      <c r="AB14" s="197"/>
      <c r="AC14" s="198"/>
      <c r="AD14" s="172"/>
      <c r="AE14" s="173"/>
      <c r="AF14" s="173"/>
      <c r="AG14" s="173"/>
      <c r="AH14" s="173"/>
      <c r="AI14" s="174"/>
      <c r="AT14" s="116"/>
      <c r="AU14" s="116"/>
      <c r="AV14" s="175"/>
      <c r="AW14" s="10"/>
    </row>
    <row r="15" spans="3:52" s="2" customFormat="1" ht="10.9" customHeight="1" x14ac:dyDescent="0.15">
      <c r="C15" s="79">
        <v>9</v>
      </c>
      <c r="D15" s="85" t="s">
        <v>1</v>
      </c>
      <c r="E15" s="52">
        <v>14</v>
      </c>
      <c r="F15" s="52" t="s">
        <v>0</v>
      </c>
      <c r="G15" s="55" t="s">
        <v>6</v>
      </c>
      <c r="H15" s="52"/>
      <c r="I15" s="179">
        <f>支給額計算書!H40</f>
        <v>0</v>
      </c>
      <c r="J15" s="131"/>
      <c r="K15" s="180"/>
      <c r="L15" s="295"/>
      <c r="M15" s="296"/>
      <c r="N15" s="296"/>
      <c r="O15" s="296"/>
      <c r="P15" s="296"/>
      <c r="Q15" s="297"/>
      <c r="R15" s="301"/>
      <c r="S15" s="302"/>
      <c r="T15" s="302"/>
      <c r="U15" s="302"/>
      <c r="V15" s="302"/>
      <c r="W15" s="303"/>
      <c r="X15" s="199" t="str">
        <f>IF(AND(L15&gt;0,R15&gt;0,L15&gt;=R15),R15/L15,"-")</f>
        <v>-</v>
      </c>
      <c r="Y15" s="200"/>
      <c r="Z15" s="200"/>
      <c r="AA15" s="200"/>
      <c r="AB15" s="200"/>
      <c r="AC15" s="201"/>
      <c r="AD15" s="166">
        <f>IF(AND(I15="○",AT15="●",L15&gt;0,R15&gt;0),2*X15,0)</f>
        <v>0</v>
      </c>
      <c r="AE15" s="167"/>
      <c r="AF15" s="167"/>
      <c r="AG15" s="167"/>
      <c r="AH15" s="167"/>
      <c r="AI15" s="168"/>
      <c r="AT15" s="116" t="str">
        <f t="shared" ref="AT15" si="0">IF(OR(I15="×",AT19="×"),"×","●")</f>
        <v>●</v>
      </c>
      <c r="AU15" s="116"/>
      <c r="AV15" s="175"/>
      <c r="AW15" s="10"/>
    </row>
    <row r="16" spans="3:52" s="2" customFormat="1" ht="10.9" customHeight="1" x14ac:dyDescent="0.15">
      <c r="C16" s="79"/>
      <c r="D16" s="86"/>
      <c r="E16" s="53"/>
      <c r="F16" s="53"/>
      <c r="G16" s="57"/>
      <c r="H16" s="53"/>
      <c r="I16" s="179"/>
      <c r="J16" s="131"/>
      <c r="K16" s="180"/>
      <c r="L16" s="295"/>
      <c r="M16" s="296"/>
      <c r="N16" s="296"/>
      <c r="O16" s="296"/>
      <c r="P16" s="296"/>
      <c r="Q16" s="297"/>
      <c r="R16" s="295"/>
      <c r="S16" s="296"/>
      <c r="T16" s="296"/>
      <c r="U16" s="296"/>
      <c r="V16" s="296"/>
      <c r="W16" s="297"/>
      <c r="X16" s="193"/>
      <c r="Y16" s="194"/>
      <c r="Z16" s="194"/>
      <c r="AA16" s="194"/>
      <c r="AB16" s="194"/>
      <c r="AC16" s="195"/>
      <c r="AD16" s="169"/>
      <c r="AE16" s="170"/>
      <c r="AF16" s="170"/>
      <c r="AG16" s="170"/>
      <c r="AH16" s="170"/>
      <c r="AI16" s="171"/>
      <c r="AT16" s="116"/>
      <c r="AU16" s="116"/>
      <c r="AV16" s="175"/>
      <c r="AW16" s="10"/>
    </row>
    <row r="17" spans="3:49" s="2" customFormat="1" ht="10.9" customHeight="1" x14ac:dyDescent="0.15">
      <c r="C17" s="79"/>
      <c r="D17" s="86"/>
      <c r="E17" s="53"/>
      <c r="F17" s="53"/>
      <c r="G17" s="57"/>
      <c r="H17" s="53"/>
      <c r="I17" s="179"/>
      <c r="J17" s="131"/>
      <c r="K17" s="180"/>
      <c r="L17" s="295"/>
      <c r="M17" s="296"/>
      <c r="N17" s="296"/>
      <c r="O17" s="296"/>
      <c r="P17" s="296"/>
      <c r="Q17" s="297"/>
      <c r="R17" s="295"/>
      <c r="S17" s="296"/>
      <c r="T17" s="296"/>
      <c r="U17" s="296"/>
      <c r="V17" s="296"/>
      <c r="W17" s="297"/>
      <c r="X17" s="193"/>
      <c r="Y17" s="194"/>
      <c r="Z17" s="194"/>
      <c r="AA17" s="194"/>
      <c r="AB17" s="194"/>
      <c r="AC17" s="195"/>
      <c r="AD17" s="169"/>
      <c r="AE17" s="170"/>
      <c r="AF17" s="170"/>
      <c r="AG17" s="170"/>
      <c r="AH17" s="170"/>
      <c r="AI17" s="171"/>
      <c r="AT17" s="116"/>
      <c r="AU17" s="116"/>
      <c r="AV17" s="175"/>
      <c r="AW17" s="10"/>
    </row>
    <row r="18" spans="3:49" s="2" customFormat="1" ht="10.9" customHeight="1" x14ac:dyDescent="0.15">
      <c r="C18" s="88"/>
      <c r="D18" s="89"/>
      <c r="E18" s="90"/>
      <c r="F18" s="90"/>
      <c r="G18" s="91"/>
      <c r="H18" s="90"/>
      <c r="I18" s="181"/>
      <c r="J18" s="182"/>
      <c r="K18" s="183"/>
      <c r="L18" s="298"/>
      <c r="M18" s="299"/>
      <c r="N18" s="299"/>
      <c r="O18" s="299"/>
      <c r="P18" s="299"/>
      <c r="Q18" s="300"/>
      <c r="R18" s="298"/>
      <c r="S18" s="299"/>
      <c r="T18" s="299"/>
      <c r="U18" s="299"/>
      <c r="V18" s="299"/>
      <c r="W18" s="300"/>
      <c r="X18" s="196"/>
      <c r="Y18" s="197"/>
      <c r="Z18" s="197"/>
      <c r="AA18" s="197"/>
      <c r="AB18" s="197"/>
      <c r="AC18" s="198"/>
      <c r="AD18" s="172"/>
      <c r="AE18" s="173"/>
      <c r="AF18" s="173"/>
      <c r="AG18" s="173"/>
      <c r="AH18" s="173"/>
      <c r="AI18" s="174"/>
      <c r="AT18" s="116"/>
      <c r="AU18" s="116"/>
      <c r="AV18" s="175"/>
      <c r="AW18" s="10"/>
    </row>
    <row r="19" spans="3:49" s="2" customFormat="1" ht="10.9" customHeight="1" x14ac:dyDescent="0.15">
      <c r="C19" s="79">
        <v>9</v>
      </c>
      <c r="D19" s="85" t="s">
        <v>1</v>
      </c>
      <c r="E19" s="52">
        <v>15</v>
      </c>
      <c r="F19" s="52" t="s">
        <v>0</v>
      </c>
      <c r="G19" s="55" t="s">
        <v>5</v>
      </c>
      <c r="H19" s="52"/>
      <c r="I19" s="179">
        <f>支給額計算書!H44</f>
        <v>0</v>
      </c>
      <c r="J19" s="131"/>
      <c r="K19" s="180"/>
      <c r="L19" s="295"/>
      <c r="M19" s="296"/>
      <c r="N19" s="296"/>
      <c r="O19" s="296"/>
      <c r="P19" s="296"/>
      <c r="Q19" s="297"/>
      <c r="R19" s="301"/>
      <c r="S19" s="302"/>
      <c r="T19" s="302"/>
      <c r="U19" s="302"/>
      <c r="V19" s="302"/>
      <c r="W19" s="303"/>
      <c r="X19" s="199" t="str">
        <f>IF(AND(L19&gt;0,R19&gt;0,L19&gt;=R19),R19/L19,"-")</f>
        <v>-</v>
      </c>
      <c r="Y19" s="200"/>
      <c r="Z19" s="200"/>
      <c r="AA19" s="200"/>
      <c r="AB19" s="200"/>
      <c r="AC19" s="201"/>
      <c r="AD19" s="166">
        <f>IF(AND(I19="○",AT19="●",L19&gt;0,R19&gt;0),2*X19,0)</f>
        <v>0</v>
      </c>
      <c r="AE19" s="167"/>
      <c r="AF19" s="167"/>
      <c r="AG19" s="167"/>
      <c r="AH19" s="167"/>
      <c r="AI19" s="168"/>
      <c r="AT19" s="116" t="str">
        <f t="shared" ref="AT19" si="1">IF(OR(I19="×",AT23="×"),"×","●")</f>
        <v>●</v>
      </c>
      <c r="AU19" s="116"/>
      <c r="AV19" s="175"/>
      <c r="AW19" s="10"/>
    </row>
    <row r="20" spans="3:49" s="2" customFormat="1" ht="10.9" customHeight="1" x14ac:dyDescent="0.15">
      <c r="C20" s="79"/>
      <c r="D20" s="86"/>
      <c r="E20" s="53"/>
      <c r="F20" s="53"/>
      <c r="G20" s="57"/>
      <c r="H20" s="53"/>
      <c r="I20" s="179"/>
      <c r="J20" s="131"/>
      <c r="K20" s="180"/>
      <c r="L20" s="295"/>
      <c r="M20" s="296"/>
      <c r="N20" s="296"/>
      <c r="O20" s="296"/>
      <c r="P20" s="296"/>
      <c r="Q20" s="297"/>
      <c r="R20" s="295"/>
      <c r="S20" s="296"/>
      <c r="T20" s="296"/>
      <c r="U20" s="296"/>
      <c r="V20" s="296"/>
      <c r="W20" s="297"/>
      <c r="X20" s="193"/>
      <c r="Y20" s="194"/>
      <c r="Z20" s="194"/>
      <c r="AA20" s="194"/>
      <c r="AB20" s="194"/>
      <c r="AC20" s="195"/>
      <c r="AD20" s="169"/>
      <c r="AE20" s="170"/>
      <c r="AF20" s="170"/>
      <c r="AG20" s="170"/>
      <c r="AH20" s="170"/>
      <c r="AI20" s="171"/>
      <c r="AT20" s="116"/>
      <c r="AU20" s="116"/>
      <c r="AV20" s="175"/>
      <c r="AW20" s="10"/>
    </row>
    <row r="21" spans="3:49" s="2" customFormat="1" ht="10.9" customHeight="1" x14ac:dyDescent="0.15">
      <c r="C21" s="79"/>
      <c r="D21" s="86"/>
      <c r="E21" s="53"/>
      <c r="F21" s="53"/>
      <c r="G21" s="57"/>
      <c r="H21" s="53"/>
      <c r="I21" s="179"/>
      <c r="J21" s="131"/>
      <c r="K21" s="180"/>
      <c r="L21" s="295"/>
      <c r="M21" s="296"/>
      <c r="N21" s="296"/>
      <c r="O21" s="296"/>
      <c r="P21" s="296"/>
      <c r="Q21" s="297"/>
      <c r="R21" s="295"/>
      <c r="S21" s="296"/>
      <c r="T21" s="296"/>
      <c r="U21" s="296"/>
      <c r="V21" s="296"/>
      <c r="W21" s="297"/>
      <c r="X21" s="193"/>
      <c r="Y21" s="194"/>
      <c r="Z21" s="194"/>
      <c r="AA21" s="194"/>
      <c r="AB21" s="194"/>
      <c r="AC21" s="195"/>
      <c r="AD21" s="169"/>
      <c r="AE21" s="170"/>
      <c r="AF21" s="170"/>
      <c r="AG21" s="170"/>
      <c r="AH21" s="170"/>
      <c r="AI21" s="171"/>
      <c r="AT21" s="116"/>
      <c r="AU21" s="116"/>
      <c r="AV21" s="175"/>
      <c r="AW21" s="10"/>
    </row>
    <row r="22" spans="3:49" s="2" customFormat="1" ht="10.9" customHeight="1" x14ac:dyDescent="0.15">
      <c r="C22" s="88"/>
      <c r="D22" s="89"/>
      <c r="E22" s="90"/>
      <c r="F22" s="90"/>
      <c r="G22" s="91"/>
      <c r="H22" s="90"/>
      <c r="I22" s="181"/>
      <c r="J22" s="182"/>
      <c r="K22" s="183"/>
      <c r="L22" s="298"/>
      <c r="M22" s="299"/>
      <c r="N22" s="299"/>
      <c r="O22" s="299"/>
      <c r="P22" s="299"/>
      <c r="Q22" s="300"/>
      <c r="R22" s="298"/>
      <c r="S22" s="299"/>
      <c r="T22" s="299"/>
      <c r="U22" s="299"/>
      <c r="V22" s="299"/>
      <c r="W22" s="300"/>
      <c r="X22" s="196"/>
      <c r="Y22" s="197"/>
      <c r="Z22" s="197"/>
      <c r="AA22" s="197"/>
      <c r="AB22" s="197"/>
      <c r="AC22" s="198"/>
      <c r="AD22" s="172"/>
      <c r="AE22" s="173"/>
      <c r="AF22" s="173"/>
      <c r="AG22" s="173"/>
      <c r="AH22" s="173"/>
      <c r="AI22" s="174"/>
      <c r="AT22" s="116"/>
      <c r="AU22" s="116"/>
      <c r="AV22" s="175"/>
      <c r="AW22" s="10"/>
    </row>
    <row r="23" spans="3:49" s="2" customFormat="1" ht="10.9" customHeight="1" x14ac:dyDescent="0.15">
      <c r="C23" s="79">
        <v>9</v>
      </c>
      <c r="D23" s="85" t="s">
        <v>1</v>
      </c>
      <c r="E23" s="52">
        <v>16</v>
      </c>
      <c r="F23" s="52" t="s">
        <v>0</v>
      </c>
      <c r="G23" s="55" t="s">
        <v>4</v>
      </c>
      <c r="H23" s="52"/>
      <c r="I23" s="179">
        <f>支給額計算書!H48</f>
        <v>0</v>
      </c>
      <c r="J23" s="131"/>
      <c r="K23" s="180"/>
      <c r="L23" s="295"/>
      <c r="M23" s="296"/>
      <c r="N23" s="296"/>
      <c r="O23" s="296"/>
      <c r="P23" s="296"/>
      <c r="Q23" s="297"/>
      <c r="R23" s="301"/>
      <c r="S23" s="302"/>
      <c r="T23" s="302"/>
      <c r="U23" s="302"/>
      <c r="V23" s="302"/>
      <c r="W23" s="303"/>
      <c r="X23" s="199" t="str">
        <f>IF(AND(L23&gt;0,R23&gt;0,L23&gt;=R23),R23/L23,"-")</f>
        <v>-</v>
      </c>
      <c r="Y23" s="200"/>
      <c r="Z23" s="200"/>
      <c r="AA23" s="200"/>
      <c r="AB23" s="200"/>
      <c r="AC23" s="201"/>
      <c r="AD23" s="166">
        <f>IF(AND(I23="○",AT23="●",L23&gt;0,R23&gt;0),2*X23,0)</f>
        <v>0</v>
      </c>
      <c r="AE23" s="167"/>
      <c r="AF23" s="167"/>
      <c r="AG23" s="167"/>
      <c r="AH23" s="167"/>
      <c r="AI23" s="168"/>
      <c r="AT23" s="116" t="str">
        <f t="shared" ref="AT23" si="2">IF(OR(I23="×",AT27="×"),"×","●")</f>
        <v>●</v>
      </c>
      <c r="AU23" s="116"/>
      <c r="AV23" s="175"/>
      <c r="AW23" s="10"/>
    </row>
    <row r="24" spans="3:49" s="2" customFormat="1" ht="10.9" customHeight="1" x14ac:dyDescent="0.15">
      <c r="C24" s="79"/>
      <c r="D24" s="86"/>
      <c r="E24" s="53"/>
      <c r="F24" s="53"/>
      <c r="G24" s="57"/>
      <c r="H24" s="53"/>
      <c r="I24" s="179"/>
      <c r="J24" s="131"/>
      <c r="K24" s="180"/>
      <c r="L24" s="295"/>
      <c r="M24" s="296"/>
      <c r="N24" s="296"/>
      <c r="O24" s="296"/>
      <c r="P24" s="296"/>
      <c r="Q24" s="297"/>
      <c r="R24" s="295"/>
      <c r="S24" s="296"/>
      <c r="T24" s="296"/>
      <c r="U24" s="296"/>
      <c r="V24" s="296"/>
      <c r="W24" s="297"/>
      <c r="X24" s="193"/>
      <c r="Y24" s="194"/>
      <c r="Z24" s="194"/>
      <c r="AA24" s="194"/>
      <c r="AB24" s="194"/>
      <c r="AC24" s="195"/>
      <c r="AD24" s="169"/>
      <c r="AE24" s="170"/>
      <c r="AF24" s="170"/>
      <c r="AG24" s="170"/>
      <c r="AH24" s="170"/>
      <c r="AI24" s="171"/>
      <c r="AT24" s="116"/>
      <c r="AU24" s="116"/>
      <c r="AV24" s="175"/>
      <c r="AW24" s="10"/>
    </row>
    <row r="25" spans="3:49" s="2" customFormat="1" ht="10.9" customHeight="1" x14ac:dyDescent="0.15">
      <c r="C25" s="79"/>
      <c r="D25" s="86"/>
      <c r="E25" s="53"/>
      <c r="F25" s="53"/>
      <c r="G25" s="57"/>
      <c r="H25" s="53"/>
      <c r="I25" s="179"/>
      <c r="J25" s="131"/>
      <c r="K25" s="180"/>
      <c r="L25" s="295"/>
      <c r="M25" s="296"/>
      <c r="N25" s="296"/>
      <c r="O25" s="296"/>
      <c r="P25" s="296"/>
      <c r="Q25" s="297"/>
      <c r="R25" s="295"/>
      <c r="S25" s="296"/>
      <c r="T25" s="296"/>
      <c r="U25" s="296"/>
      <c r="V25" s="296"/>
      <c r="W25" s="297"/>
      <c r="X25" s="193"/>
      <c r="Y25" s="194"/>
      <c r="Z25" s="194"/>
      <c r="AA25" s="194"/>
      <c r="AB25" s="194"/>
      <c r="AC25" s="195"/>
      <c r="AD25" s="169"/>
      <c r="AE25" s="170"/>
      <c r="AF25" s="170"/>
      <c r="AG25" s="170"/>
      <c r="AH25" s="170"/>
      <c r="AI25" s="171"/>
      <c r="AT25" s="116"/>
      <c r="AU25" s="116"/>
      <c r="AV25" s="175"/>
      <c r="AW25" s="10"/>
    </row>
    <row r="26" spans="3:49" s="2" customFormat="1" ht="10.9" customHeight="1" x14ac:dyDescent="0.15">
      <c r="C26" s="88"/>
      <c r="D26" s="89"/>
      <c r="E26" s="90"/>
      <c r="F26" s="90"/>
      <c r="G26" s="91"/>
      <c r="H26" s="90"/>
      <c r="I26" s="181"/>
      <c r="J26" s="182"/>
      <c r="K26" s="183"/>
      <c r="L26" s="298"/>
      <c r="M26" s="299"/>
      <c r="N26" s="299"/>
      <c r="O26" s="299"/>
      <c r="P26" s="299"/>
      <c r="Q26" s="300"/>
      <c r="R26" s="298"/>
      <c r="S26" s="299"/>
      <c r="T26" s="299"/>
      <c r="U26" s="299"/>
      <c r="V26" s="299"/>
      <c r="W26" s="300"/>
      <c r="X26" s="196"/>
      <c r="Y26" s="197"/>
      <c r="Z26" s="197"/>
      <c r="AA26" s="197"/>
      <c r="AB26" s="197"/>
      <c r="AC26" s="198"/>
      <c r="AD26" s="172"/>
      <c r="AE26" s="173"/>
      <c r="AF26" s="173"/>
      <c r="AG26" s="173"/>
      <c r="AH26" s="173"/>
      <c r="AI26" s="174"/>
      <c r="AT26" s="116"/>
      <c r="AU26" s="116"/>
      <c r="AV26" s="175"/>
      <c r="AW26" s="10"/>
    </row>
    <row r="27" spans="3:49" s="2" customFormat="1" ht="10.9" customHeight="1" x14ac:dyDescent="0.15">
      <c r="C27" s="79">
        <v>9</v>
      </c>
      <c r="D27" s="85" t="s">
        <v>1</v>
      </c>
      <c r="E27" s="52">
        <v>17</v>
      </c>
      <c r="F27" s="52" t="s">
        <v>0</v>
      </c>
      <c r="G27" s="55" t="s">
        <v>3</v>
      </c>
      <c r="H27" s="52"/>
      <c r="I27" s="179">
        <f>支給額計算書!H52</f>
        <v>0</v>
      </c>
      <c r="J27" s="131"/>
      <c r="K27" s="180"/>
      <c r="L27" s="295"/>
      <c r="M27" s="296"/>
      <c r="N27" s="296"/>
      <c r="O27" s="296"/>
      <c r="P27" s="296"/>
      <c r="Q27" s="297"/>
      <c r="R27" s="301"/>
      <c r="S27" s="302"/>
      <c r="T27" s="302"/>
      <c r="U27" s="302"/>
      <c r="V27" s="302"/>
      <c r="W27" s="303"/>
      <c r="X27" s="199" t="str">
        <f>IF(AND(L27&gt;0,R27&gt;0,L27&gt;=R27),R27/L27,"-")</f>
        <v>-</v>
      </c>
      <c r="Y27" s="200"/>
      <c r="Z27" s="200"/>
      <c r="AA27" s="200"/>
      <c r="AB27" s="200"/>
      <c r="AC27" s="201"/>
      <c r="AD27" s="166">
        <f>IF(AND(I27="○",AT27="●",L27&gt;0,R27&gt;0),2*X27,0)</f>
        <v>0</v>
      </c>
      <c r="AE27" s="167"/>
      <c r="AF27" s="167"/>
      <c r="AG27" s="167"/>
      <c r="AH27" s="167"/>
      <c r="AI27" s="168"/>
      <c r="AT27" s="116" t="str">
        <f t="shared" ref="AT27" si="3">IF(OR(I27="×",AT31="×"),"×","●")</f>
        <v>●</v>
      </c>
      <c r="AU27" s="116"/>
      <c r="AV27" s="175"/>
      <c r="AW27" s="10"/>
    </row>
    <row r="28" spans="3:49" s="2" customFormat="1" ht="10.9" customHeight="1" x14ac:dyDescent="0.15">
      <c r="C28" s="79"/>
      <c r="D28" s="86"/>
      <c r="E28" s="53"/>
      <c r="F28" s="53"/>
      <c r="G28" s="57"/>
      <c r="H28" s="53"/>
      <c r="I28" s="179"/>
      <c r="J28" s="131"/>
      <c r="K28" s="180"/>
      <c r="L28" s="295"/>
      <c r="M28" s="296"/>
      <c r="N28" s="296"/>
      <c r="O28" s="296"/>
      <c r="P28" s="296"/>
      <c r="Q28" s="297"/>
      <c r="R28" s="295"/>
      <c r="S28" s="296"/>
      <c r="T28" s="296"/>
      <c r="U28" s="296"/>
      <c r="V28" s="296"/>
      <c r="W28" s="297"/>
      <c r="X28" s="193"/>
      <c r="Y28" s="194"/>
      <c r="Z28" s="194"/>
      <c r="AA28" s="194"/>
      <c r="AB28" s="194"/>
      <c r="AC28" s="195"/>
      <c r="AD28" s="169"/>
      <c r="AE28" s="170"/>
      <c r="AF28" s="170"/>
      <c r="AG28" s="170"/>
      <c r="AH28" s="170"/>
      <c r="AI28" s="171"/>
      <c r="AT28" s="116"/>
      <c r="AU28" s="116"/>
      <c r="AV28" s="175"/>
      <c r="AW28" s="10"/>
    </row>
    <row r="29" spans="3:49" s="2" customFormat="1" ht="10.9" customHeight="1" x14ac:dyDescent="0.15">
      <c r="C29" s="79"/>
      <c r="D29" s="86"/>
      <c r="E29" s="53"/>
      <c r="F29" s="53"/>
      <c r="G29" s="57"/>
      <c r="H29" s="53"/>
      <c r="I29" s="179"/>
      <c r="J29" s="131"/>
      <c r="K29" s="180"/>
      <c r="L29" s="295"/>
      <c r="M29" s="296"/>
      <c r="N29" s="296"/>
      <c r="O29" s="296"/>
      <c r="P29" s="296"/>
      <c r="Q29" s="297"/>
      <c r="R29" s="295"/>
      <c r="S29" s="296"/>
      <c r="T29" s="296"/>
      <c r="U29" s="296"/>
      <c r="V29" s="296"/>
      <c r="W29" s="297"/>
      <c r="X29" s="193"/>
      <c r="Y29" s="194"/>
      <c r="Z29" s="194"/>
      <c r="AA29" s="194"/>
      <c r="AB29" s="194"/>
      <c r="AC29" s="195"/>
      <c r="AD29" s="169"/>
      <c r="AE29" s="170"/>
      <c r="AF29" s="170"/>
      <c r="AG29" s="170"/>
      <c r="AH29" s="170"/>
      <c r="AI29" s="171"/>
      <c r="AT29" s="116"/>
      <c r="AU29" s="116"/>
      <c r="AV29" s="175"/>
      <c r="AW29" s="10"/>
    </row>
    <row r="30" spans="3:49" s="2" customFormat="1" ht="10.9" customHeight="1" x14ac:dyDescent="0.15">
      <c r="C30" s="88"/>
      <c r="D30" s="89"/>
      <c r="E30" s="90"/>
      <c r="F30" s="90"/>
      <c r="G30" s="91"/>
      <c r="H30" s="90"/>
      <c r="I30" s="181"/>
      <c r="J30" s="182"/>
      <c r="K30" s="183"/>
      <c r="L30" s="298"/>
      <c r="M30" s="299"/>
      <c r="N30" s="299"/>
      <c r="O30" s="299"/>
      <c r="P30" s="299"/>
      <c r="Q30" s="300"/>
      <c r="R30" s="298"/>
      <c r="S30" s="299"/>
      <c r="T30" s="299"/>
      <c r="U30" s="299"/>
      <c r="V30" s="299"/>
      <c r="W30" s="300"/>
      <c r="X30" s="196"/>
      <c r="Y30" s="197"/>
      <c r="Z30" s="197"/>
      <c r="AA30" s="197"/>
      <c r="AB30" s="197"/>
      <c r="AC30" s="198"/>
      <c r="AD30" s="172"/>
      <c r="AE30" s="173"/>
      <c r="AF30" s="173"/>
      <c r="AG30" s="173"/>
      <c r="AH30" s="173"/>
      <c r="AI30" s="174"/>
      <c r="AT30" s="116"/>
      <c r="AU30" s="116"/>
      <c r="AV30" s="175"/>
      <c r="AW30" s="10"/>
    </row>
    <row r="31" spans="3:49" s="2" customFormat="1" ht="10.9" customHeight="1" x14ac:dyDescent="0.15">
      <c r="C31" s="79">
        <v>9</v>
      </c>
      <c r="D31" s="85" t="s">
        <v>1</v>
      </c>
      <c r="E31" s="52">
        <v>18</v>
      </c>
      <c r="F31" s="52" t="s">
        <v>0</v>
      </c>
      <c r="G31" s="55" t="s">
        <v>2</v>
      </c>
      <c r="H31" s="52"/>
      <c r="I31" s="179">
        <f>支給額計算書!H56</f>
        <v>0</v>
      </c>
      <c r="J31" s="131"/>
      <c r="K31" s="180"/>
      <c r="L31" s="295"/>
      <c r="M31" s="296"/>
      <c r="N31" s="296"/>
      <c r="O31" s="296"/>
      <c r="P31" s="296"/>
      <c r="Q31" s="297"/>
      <c r="R31" s="301"/>
      <c r="S31" s="302"/>
      <c r="T31" s="302"/>
      <c r="U31" s="302"/>
      <c r="V31" s="302"/>
      <c r="W31" s="303"/>
      <c r="X31" s="199" t="str">
        <f>IF(AND(L31&gt;0,R31&gt;0,L31&gt;=R31),R31/L31,"-")</f>
        <v>-</v>
      </c>
      <c r="Y31" s="200"/>
      <c r="Z31" s="200"/>
      <c r="AA31" s="200"/>
      <c r="AB31" s="200"/>
      <c r="AC31" s="201"/>
      <c r="AD31" s="166">
        <f>IF(AND(I31="○",AT31="●",L31&gt;0,R31&gt;0),2*X31,0)</f>
        <v>0</v>
      </c>
      <c r="AE31" s="167"/>
      <c r="AF31" s="167"/>
      <c r="AG31" s="167"/>
      <c r="AH31" s="167"/>
      <c r="AI31" s="168"/>
      <c r="AT31" s="116" t="str">
        <f t="shared" ref="AT31" si="4">IF(OR(I31="×",AT35="×"),"×","●")</f>
        <v>●</v>
      </c>
      <c r="AU31" s="116"/>
      <c r="AV31" s="175"/>
      <c r="AW31" s="10"/>
    </row>
    <row r="32" spans="3:49" s="2" customFormat="1" ht="10.9" customHeight="1" x14ac:dyDescent="0.15">
      <c r="C32" s="79"/>
      <c r="D32" s="86"/>
      <c r="E32" s="53"/>
      <c r="F32" s="53"/>
      <c r="G32" s="57"/>
      <c r="H32" s="53"/>
      <c r="I32" s="179"/>
      <c r="J32" s="131"/>
      <c r="K32" s="180"/>
      <c r="L32" s="295"/>
      <c r="M32" s="296"/>
      <c r="N32" s="296"/>
      <c r="O32" s="296"/>
      <c r="P32" s="296"/>
      <c r="Q32" s="297"/>
      <c r="R32" s="295"/>
      <c r="S32" s="296"/>
      <c r="T32" s="296"/>
      <c r="U32" s="296"/>
      <c r="V32" s="296"/>
      <c r="W32" s="297"/>
      <c r="X32" s="193"/>
      <c r="Y32" s="194"/>
      <c r="Z32" s="194"/>
      <c r="AA32" s="194"/>
      <c r="AB32" s="194"/>
      <c r="AC32" s="195"/>
      <c r="AD32" s="169"/>
      <c r="AE32" s="170"/>
      <c r="AF32" s="170"/>
      <c r="AG32" s="170"/>
      <c r="AH32" s="170"/>
      <c r="AI32" s="171"/>
      <c r="AT32" s="116"/>
      <c r="AU32" s="116"/>
      <c r="AV32" s="175"/>
      <c r="AW32" s="10"/>
    </row>
    <row r="33" spans="3:49" s="2" customFormat="1" ht="10.9" customHeight="1" x14ac:dyDescent="0.15">
      <c r="C33" s="79"/>
      <c r="D33" s="86"/>
      <c r="E33" s="53"/>
      <c r="F33" s="53"/>
      <c r="G33" s="57"/>
      <c r="H33" s="53"/>
      <c r="I33" s="179"/>
      <c r="J33" s="131"/>
      <c r="K33" s="180"/>
      <c r="L33" s="295"/>
      <c r="M33" s="296"/>
      <c r="N33" s="296"/>
      <c r="O33" s="296"/>
      <c r="P33" s="296"/>
      <c r="Q33" s="297"/>
      <c r="R33" s="295"/>
      <c r="S33" s="296"/>
      <c r="T33" s="296"/>
      <c r="U33" s="296"/>
      <c r="V33" s="296"/>
      <c r="W33" s="297"/>
      <c r="X33" s="193"/>
      <c r="Y33" s="194"/>
      <c r="Z33" s="194"/>
      <c r="AA33" s="194"/>
      <c r="AB33" s="194"/>
      <c r="AC33" s="195"/>
      <c r="AD33" s="169"/>
      <c r="AE33" s="170"/>
      <c r="AF33" s="170"/>
      <c r="AG33" s="170"/>
      <c r="AH33" s="170"/>
      <c r="AI33" s="171"/>
      <c r="AT33" s="116"/>
      <c r="AU33" s="116"/>
      <c r="AV33" s="175"/>
      <c r="AW33" s="10"/>
    </row>
    <row r="34" spans="3:49" s="2" customFormat="1" ht="10.9" customHeight="1" x14ac:dyDescent="0.15">
      <c r="C34" s="88"/>
      <c r="D34" s="89"/>
      <c r="E34" s="90"/>
      <c r="F34" s="90"/>
      <c r="G34" s="91"/>
      <c r="H34" s="90"/>
      <c r="I34" s="181"/>
      <c r="J34" s="182"/>
      <c r="K34" s="183"/>
      <c r="L34" s="298"/>
      <c r="M34" s="299"/>
      <c r="N34" s="299"/>
      <c r="O34" s="299"/>
      <c r="P34" s="299"/>
      <c r="Q34" s="300"/>
      <c r="R34" s="298"/>
      <c r="S34" s="299"/>
      <c r="T34" s="299"/>
      <c r="U34" s="299"/>
      <c r="V34" s="299"/>
      <c r="W34" s="300"/>
      <c r="X34" s="196"/>
      <c r="Y34" s="197"/>
      <c r="Z34" s="197"/>
      <c r="AA34" s="197"/>
      <c r="AB34" s="197"/>
      <c r="AC34" s="198"/>
      <c r="AD34" s="172"/>
      <c r="AE34" s="173"/>
      <c r="AF34" s="173"/>
      <c r="AG34" s="173"/>
      <c r="AH34" s="173"/>
      <c r="AI34" s="174"/>
      <c r="AT34" s="116"/>
      <c r="AU34" s="116"/>
      <c r="AV34" s="175"/>
      <c r="AW34" s="10"/>
    </row>
    <row r="35" spans="3:49" s="2" customFormat="1" ht="10.9" customHeight="1" x14ac:dyDescent="0.15">
      <c r="C35" s="79">
        <v>9</v>
      </c>
      <c r="D35" s="85" t="s">
        <v>1</v>
      </c>
      <c r="E35" s="52">
        <v>19</v>
      </c>
      <c r="F35" s="52" t="s">
        <v>0</v>
      </c>
      <c r="G35" s="55" t="s">
        <v>45</v>
      </c>
      <c r="H35" s="52"/>
      <c r="I35" s="179">
        <f>支給額計算書!V36</f>
        <v>0</v>
      </c>
      <c r="J35" s="131"/>
      <c r="K35" s="180"/>
      <c r="L35" s="295"/>
      <c r="M35" s="296"/>
      <c r="N35" s="296"/>
      <c r="O35" s="296"/>
      <c r="P35" s="296"/>
      <c r="Q35" s="297"/>
      <c r="R35" s="295"/>
      <c r="S35" s="296"/>
      <c r="T35" s="296"/>
      <c r="U35" s="296"/>
      <c r="V35" s="296"/>
      <c r="W35" s="297"/>
      <c r="X35" s="193" t="str">
        <f>IF(AND(L35&gt;0,R35&gt;0,L35&gt;=R35),R35/L35,"-")</f>
        <v>-</v>
      </c>
      <c r="Y35" s="194"/>
      <c r="Z35" s="194"/>
      <c r="AA35" s="194"/>
      <c r="AB35" s="194"/>
      <c r="AC35" s="195"/>
      <c r="AD35" s="166">
        <f>IF(AND(I35="○",AT35="●",L35&gt;0,R35&gt;0),2*X35,0)</f>
        <v>0</v>
      </c>
      <c r="AE35" s="167"/>
      <c r="AF35" s="167"/>
      <c r="AG35" s="167"/>
      <c r="AH35" s="167"/>
      <c r="AI35" s="168"/>
      <c r="AT35" s="116" t="str">
        <f t="shared" ref="AT35" si="5">IF(OR(I35="×",AT39="×"),"×","●")</f>
        <v>●</v>
      </c>
      <c r="AU35" s="175"/>
      <c r="AV35" s="175"/>
      <c r="AW35" s="10"/>
    </row>
    <row r="36" spans="3:49" s="2" customFormat="1" ht="10.9" customHeight="1" x14ac:dyDescent="0.15">
      <c r="C36" s="79"/>
      <c r="D36" s="86"/>
      <c r="E36" s="53"/>
      <c r="F36" s="53"/>
      <c r="G36" s="57"/>
      <c r="H36" s="53"/>
      <c r="I36" s="179"/>
      <c r="J36" s="131"/>
      <c r="K36" s="180"/>
      <c r="L36" s="295"/>
      <c r="M36" s="296"/>
      <c r="N36" s="296"/>
      <c r="O36" s="296"/>
      <c r="P36" s="296"/>
      <c r="Q36" s="297"/>
      <c r="R36" s="295"/>
      <c r="S36" s="296"/>
      <c r="T36" s="296"/>
      <c r="U36" s="296"/>
      <c r="V36" s="296"/>
      <c r="W36" s="297"/>
      <c r="X36" s="193"/>
      <c r="Y36" s="194"/>
      <c r="Z36" s="194"/>
      <c r="AA36" s="194"/>
      <c r="AB36" s="194"/>
      <c r="AC36" s="195"/>
      <c r="AD36" s="169"/>
      <c r="AE36" s="170"/>
      <c r="AF36" s="170"/>
      <c r="AG36" s="170"/>
      <c r="AH36" s="170"/>
      <c r="AI36" s="171"/>
      <c r="AT36" s="116"/>
      <c r="AU36" s="175"/>
      <c r="AV36" s="175"/>
      <c r="AW36" s="10"/>
    </row>
    <row r="37" spans="3:49" s="2" customFormat="1" ht="10.9" customHeight="1" x14ac:dyDescent="0.15">
      <c r="C37" s="79"/>
      <c r="D37" s="86"/>
      <c r="E37" s="53"/>
      <c r="F37" s="53"/>
      <c r="G37" s="57"/>
      <c r="H37" s="53"/>
      <c r="I37" s="179"/>
      <c r="J37" s="131"/>
      <c r="K37" s="180"/>
      <c r="L37" s="295"/>
      <c r="M37" s="296"/>
      <c r="N37" s="296"/>
      <c r="O37" s="296"/>
      <c r="P37" s="296"/>
      <c r="Q37" s="297"/>
      <c r="R37" s="295"/>
      <c r="S37" s="296"/>
      <c r="T37" s="296"/>
      <c r="U37" s="296"/>
      <c r="V37" s="296"/>
      <c r="W37" s="297"/>
      <c r="X37" s="193"/>
      <c r="Y37" s="194"/>
      <c r="Z37" s="194"/>
      <c r="AA37" s="194"/>
      <c r="AB37" s="194"/>
      <c r="AC37" s="195"/>
      <c r="AD37" s="169"/>
      <c r="AE37" s="170"/>
      <c r="AF37" s="170"/>
      <c r="AG37" s="170"/>
      <c r="AH37" s="170"/>
      <c r="AI37" s="171"/>
      <c r="AT37" s="116"/>
      <c r="AU37" s="175"/>
      <c r="AV37" s="175"/>
      <c r="AW37" s="10"/>
    </row>
    <row r="38" spans="3:49" s="2" customFormat="1" ht="10.9" customHeight="1" x14ac:dyDescent="0.15">
      <c r="C38" s="88"/>
      <c r="D38" s="89"/>
      <c r="E38" s="90"/>
      <c r="F38" s="90"/>
      <c r="G38" s="91"/>
      <c r="H38" s="90"/>
      <c r="I38" s="181"/>
      <c r="J38" s="182"/>
      <c r="K38" s="183"/>
      <c r="L38" s="298"/>
      <c r="M38" s="299"/>
      <c r="N38" s="299"/>
      <c r="O38" s="299"/>
      <c r="P38" s="299"/>
      <c r="Q38" s="300"/>
      <c r="R38" s="298"/>
      <c r="S38" s="299"/>
      <c r="T38" s="299"/>
      <c r="U38" s="299"/>
      <c r="V38" s="299"/>
      <c r="W38" s="300"/>
      <c r="X38" s="196"/>
      <c r="Y38" s="197"/>
      <c r="Z38" s="197"/>
      <c r="AA38" s="197"/>
      <c r="AB38" s="197"/>
      <c r="AC38" s="198"/>
      <c r="AD38" s="172"/>
      <c r="AE38" s="173"/>
      <c r="AF38" s="173"/>
      <c r="AG38" s="173"/>
      <c r="AH38" s="173"/>
      <c r="AI38" s="174"/>
      <c r="AT38" s="116"/>
      <c r="AU38" s="175"/>
      <c r="AV38" s="175"/>
      <c r="AW38" s="10"/>
    </row>
    <row r="39" spans="3:49" s="2" customFormat="1" ht="10.9" customHeight="1" x14ac:dyDescent="0.15">
      <c r="C39" s="79">
        <v>9</v>
      </c>
      <c r="D39" s="85" t="s">
        <v>1</v>
      </c>
      <c r="E39" s="52">
        <v>20</v>
      </c>
      <c r="F39" s="52" t="s">
        <v>0</v>
      </c>
      <c r="G39" s="55" t="s">
        <v>7</v>
      </c>
      <c r="H39" s="52"/>
      <c r="I39" s="179">
        <f>支給額計算書!V40</f>
        <v>0</v>
      </c>
      <c r="J39" s="131"/>
      <c r="K39" s="180"/>
      <c r="L39" s="295"/>
      <c r="M39" s="296"/>
      <c r="N39" s="296"/>
      <c r="O39" s="296"/>
      <c r="P39" s="296"/>
      <c r="Q39" s="297"/>
      <c r="R39" s="295"/>
      <c r="S39" s="296"/>
      <c r="T39" s="296"/>
      <c r="U39" s="296"/>
      <c r="V39" s="296"/>
      <c r="W39" s="297"/>
      <c r="X39" s="193" t="str">
        <f>IF(AND(L39&gt;0,R39&gt;0,L39&gt;=R39),R39/L39,"-")</f>
        <v>-</v>
      </c>
      <c r="Y39" s="194"/>
      <c r="Z39" s="194"/>
      <c r="AA39" s="194"/>
      <c r="AB39" s="194"/>
      <c r="AC39" s="195"/>
      <c r="AD39" s="166">
        <f>IF(AND(I39="○",AT39="●",L39&gt;0,R39&gt;0),2*X39,0)</f>
        <v>0</v>
      </c>
      <c r="AE39" s="167"/>
      <c r="AF39" s="167"/>
      <c r="AG39" s="167"/>
      <c r="AH39" s="167"/>
      <c r="AI39" s="168"/>
      <c r="AT39" s="116" t="str">
        <f t="shared" ref="AT39" si="6">IF(OR(I39="×",AT43="×"),"×","●")</f>
        <v>●</v>
      </c>
      <c r="AU39" s="175"/>
      <c r="AV39" s="175"/>
      <c r="AW39" s="10"/>
    </row>
    <row r="40" spans="3:49" s="2" customFormat="1" ht="10.9" customHeight="1" x14ac:dyDescent="0.15">
      <c r="C40" s="79"/>
      <c r="D40" s="86"/>
      <c r="E40" s="53"/>
      <c r="F40" s="53"/>
      <c r="G40" s="57"/>
      <c r="H40" s="53"/>
      <c r="I40" s="179"/>
      <c r="J40" s="131"/>
      <c r="K40" s="180"/>
      <c r="L40" s="295"/>
      <c r="M40" s="296"/>
      <c r="N40" s="296"/>
      <c r="O40" s="296"/>
      <c r="P40" s="296"/>
      <c r="Q40" s="297"/>
      <c r="R40" s="295"/>
      <c r="S40" s="296"/>
      <c r="T40" s="296"/>
      <c r="U40" s="296"/>
      <c r="V40" s="296"/>
      <c r="W40" s="297"/>
      <c r="X40" s="193"/>
      <c r="Y40" s="194"/>
      <c r="Z40" s="194"/>
      <c r="AA40" s="194"/>
      <c r="AB40" s="194"/>
      <c r="AC40" s="195"/>
      <c r="AD40" s="169"/>
      <c r="AE40" s="170"/>
      <c r="AF40" s="170"/>
      <c r="AG40" s="170"/>
      <c r="AH40" s="170"/>
      <c r="AI40" s="171"/>
      <c r="AT40" s="116"/>
      <c r="AU40" s="175"/>
      <c r="AV40" s="175"/>
      <c r="AW40" s="10"/>
    </row>
    <row r="41" spans="3:49" s="2" customFormat="1" ht="10.9" customHeight="1" x14ac:dyDescent="0.15">
      <c r="C41" s="79"/>
      <c r="D41" s="86"/>
      <c r="E41" s="53"/>
      <c r="F41" s="53"/>
      <c r="G41" s="57"/>
      <c r="H41" s="53"/>
      <c r="I41" s="179"/>
      <c r="J41" s="131"/>
      <c r="K41" s="180"/>
      <c r="L41" s="295"/>
      <c r="M41" s="296"/>
      <c r="N41" s="296"/>
      <c r="O41" s="296"/>
      <c r="P41" s="296"/>
      <c r="Q41" s="297"/>
      <c r="R41" s="295"/>
      <c r="S41" s="296"/>
      <c r="T41" s="296"/>
      <c r="U41" s="296"/>
      <c r="V41" s="296"/>
      <c r="W41" s="297"/>
      <c r="X41" s="193"/>
      <c r="Y41" s="194"/>
      <c r="Z41" s="194"/>
      <c r="AA41" s="194"/>
      <c r="AB41" s="194"/>
      <c r="AC41" s="195"/>
      <c r="AD41" s="169"/>
      <c r="AE41" s="170"/>
      <c r="AF41" s="170"/>
      <c r="AG41" s="170"/>
      <c r="AH41" s="170"/>
      <c r="AI41" s="171"/>
      <c r="AT41" s="116"/>
      <c r="AU41" s="175"/>
      <c r="AV41" s="175"/>
      <c r="AW41" s="10"/>
    </row>
    <row r="42" spans="3:49" s="2" customFormat="1" ht="10.9" customHeight="1" x14ac:dyDescent="0.15">
      <c r="C42" s="88"/>
      <c r="D42" s="89"/>
      <c r="E42" s="90"/>
      <c r="F42" s="90"/>
      <c r="G42" s="91"/>
      <c r="H42" s="90"/>
      <c r="I42" s="181"/>
      <c r="J42" s="182"/>
      <c r="K42" s="183"/>
      <c r="L42" s="298"/>
      <c r="M42" s="299"/>
      <c r="N42" s="299"/>
      <c r="O42" s="299"/>
      <c r="P42" s="299"/>
      <c r="Q42" s="300"/>
      <c r="R42" s="298"/>
      <c r="S42" s="299"/>
      <c r="T42" s="299"/>
      <c r="U42" s="299"/>
      <c r="V42" s="299"/>
      <c r="W42" s="300"/>
      <c r="X42" s="196"/>
      <c r="Y42" s="197"/>
      <c r="Z42" s="197"/>
      <c r="AA42" s="197"/>
      <c r="AB42" s="197"/>
      <c r="AC42" s="198"/>
      <c r="AD42" s="172"/>
      <c r="AE42" s="173"/>
      <c r="AF42" s="173"/>
      <c r="AG42" s="173"/>
      <c r="AH42" s="173"/>
      <c r="AI42" s="174"/>
      <c r="AT42" s="116"/>
      <c r="AU42" s="175"/>
      <c r="AV42" s="175"/>
      <c r="AW42" s="10"/>
    </row>
    <row r="43" spans="3:49" s="2" customFormat="1" ht="10.9" customHeight="1" x14ac:dyDescent="0.15">
      <c r="C43" s="79">
        <v>8</v>
      </c>
      <c r="D43" s="85" t="s">
        <v>1</v>
      </c>
      <c r="E43" s="52">
        <v>21</v>
      </c>
      <c r="F43" s="52" t="s">
        <v>0</v>
      </c>
      <c r="G43" s="55" t="s">
        <v>6</v>
      </c>
      <c r="H43" s="52"/>
      <c r="I43" s="179">
        <f>支給額計算書!V44</f>
        <v>0</v>
      </c>
      <c r="J43" s="131"/>
      <c r="K43" s="180"/>
      <c r="L43" s="295"/>
      <c r="M43" s="296"/>
      <c r="N43" s="296"/>
      <c r="O43" s="296"/>
      <c r="P43" s="296"/>
      <c r="Q43" s="297"/>
      <c r="R43" s="295"/>
      <c r="S43" s="296"/>
      <c r="T43" s="296"/>
      <c r="U43" s="296"/>
      <c r="V43" s="296"/>
      <c r="W43" s="297"/>
      <c r="X43" s="193" t="str">
        <f>IF(AND(L43&gt;0,R43&gt;0,L43&gt;=R43),R43/L43,"-")</f>
        <v>-</v>
      </c>
      <c r="Y43" s="194"/>
      <c r="Z43" s="194"/>
      <c r="AA43" s="194"/>
      <c r="AB43" s="194"/>
      <c r="AC43" s="195"/>
      <c r="AD43" s="166">
        <f>IF(AND(I43="○",AT43="●",L43&gt;0,R43&gt;0),2*X43,0)</f>
        <v>0</v>
      </c>
      <c r="AE43" s="167"/>
      <c r="AF43" s="167"/>
      <c r="AG43" s="167"/>
      <c r="AH43" s="167"/>
      <c r="AI43" s="168"/>
      <c r="AT43" s="116" t="str">
        <f t="shared" ref="AT43" si="7">IF(OR(I43="×",AT47="×"),"×","●")</f>
        <v>●</v>
      </c>
      <c r="AU43" s="175"/>
      <c r="AV43" s="175"/>
      <c r="AW43" s="10"/>
    </row>
    <row r="44" spans="3:49" s="2" customFormat="1" ht="10.9" customHeight="1" x14ac:dyDescent="0.15">
      <c r="C44" s="79"/>
      <c r="D44" s="86"/>
      <c r="E44" s="53"/>
      <c r="F44" s="53"/>
      <c r="G44" s="57"/>
      <c r="H44" s="53"/>
      <c r="I44" s="179"/>
      <c r="J44" s="131"/>
      <c r="K44" s="180"/>
      <c r="L44" s="295"/>
      <c r="M44" s="296"/>
      <c r="N44" s="296"/>
      <c r="O44" s="296"/>
      <c r="P44" s="296"/>
      <c r="Q44" s="297"/>
      <c r="R44" s="295"/>
      <c r="S44" s="296"/>
      <c r="T44" s="296"/>
      <c r="U44" s="296"/>
      <c r="V44" s="296"/>
      <c r="W44" s="297"/>
      <c r="X44" s="193"/>
      <c r="Y44" s="194"/>
      <c r="Z44" s="194"/>
      <c r="AA44" s="194"/>
      <c r="AB44" s="194"/>
      <c r="AC44" s="195"/>
      <c r="AD44" s="169"/>
      <c r="AE44" s="170"/>
      <c r="AF44" s="170"/>
      <c r="AG44" s="170"/>
      <c r="AH44" s="170"/>
      <c r="AI44" s="171"/>
      <c r="AT44" s="116"/>
      <c r="AU44" s="175"/>
      <c r="AV44" s="175"/>
      <c r="AW44" s="10"/>
    </row>
    <row r="45" spans="3:49" s="2" customFormat="1" ht="10.9" customHeight="1" x14ac:dyDescent="0.15">
      <c r="C45" s="79"/>
      <c r="D45" s="86"/>
      <c r="E45" s="53"/>
      <c r="F45" s="53"/>
      <c r="G45" s="57"/>
      <c r="H45" s="53"/>
      <c r="I45" s="179"/>
      <c r="J45" s="131"/>
      <c r="K45" s="180"/>
      <c r="L45" s="295"/>
      <c r="M45" s="296"/>
      <c r="N45" s="296"/>
      <c r="O45" s="296"/>
      <c r="P45" s="296"/>
      <c r="Q45" s="297"/>
      <c r="R45" s="295"/>
      <c r="S45" s="296"/>
      <c r="T45" s="296"/>
      <c r="U45" s="296"/>
      <c r="V45" s="296"/>
      <c r="W45" s="297"/>
      <c r="X45" s="193"/>
      <c r="Y45" s="194"/>
      <c r="Z45" s="194"/>
      <c r="AA45" s="194"/>
      <c r="AB45" s="194"/>
      <c r="AC45" s="195"/>
      <c r="AD45" s="169"/>
      <c r="AE45" s="170"/>
      <c r="AF45" s="170"/>
      <c r="AG45" s="170"/>
      <c r="AH45" s="170"/>
      <c r="AI45" s="171"/>
      <c r="AT45" s="116"/>
      <c r="AU45" s="175"/>
      <c r="AV45" s="175"/>
      <c r="AW45" s="10"/>
    </row>
    <row r="46" spans="3:49" s="2" customFormat="1" ht="10.9" customHeight="1" x14ac:dyDescent="0.15">
      <c r="C46" s="88"/>
      <c r="D46" s="89"/>
      <c r="E46" s="90"/>
      <c r="F46" s="90"/>
      <c r="G46" s="91"/>
      <c r="H46" s="90"/>
      <c r="I46" s="181"/>
      <c r="J46" s="182"/>
      <c r="K46" s="183"/>
      <c r="L46" s="298"/>
      <c r="M46" s="299"/>
      <c r="N46" s="299"/>
      <c r="O46" s="299"/>
      <c r="P46" s="299"/>
      <c r="Q46" s="300"/>
      <c r="R46" s="298"/>
      <c r="S46" s="299"/>
      <c r="T46" s="299"/>
      <c r="U46" s="299"/>
      <c r="V46" s="299"/>
      <c r="W46" s="300"/>
      <c r="X46" s="196"/>
      <c r="Y46" s="197"/>
      <c r="Z46" s="197"/>
      <c r="AA46" s="197"/>
      <c r="AB46" s="197"/>
      <c r="AC46" s="198"/>
      <c r="AD46" s="172"/>
      <c r="AE46" s="173"/>
      <c r="AF46" s="173"/>
      <c r="AG46" s="173"/>
      <c r="AH46" s="173"/>
      <c r="AI46" s="174"/>
      <c r="AT46" s="116"/>
      <c r="AU46" s="175"/>
      <c r="AV46" s="175"/>
      <c r="AW46" s="10"/>
    </row>
    <row r="47" spans="3:49" s="2" customFormat="1" ht="10.9" customHeight="1" x14ac:dyDescent="0.15">
      <c r="C47" s="79">
        <v>9</v>
      </c>
      <c r="D47" s="85" t="s">
        <v>1</v>
      </c>
      <c r="E47" s="52">
        <v>22</v>
      </c>
      <c r="F47" s="52" t="s">
        <v>0</v>
      </c>
      <c r="G47" s="55" t="s">
        <v>5</v>
      </c>
      <c r="H47" s="52"/>
      <c r="I47" s="179">
        <f>支給額計算書!V48</f>
        <v>0</v>
      </c>
      <c r="J47" s="131"/>
      <c r="K47" s="180"/>
      <c r="L47" s="295"/>
      <c r="M47" s="296"/>
      <c r="N47" s="296"/>
      <c r="O47" s="296"/>
      <c r="P47" s="296"/>
      <c r="Q47" s="297"/>
      <c r="R47" s="295"/>
      <c r="S47" s="296"/>
      <c r="T47" s="296"/>
      <c r="U47" s="296"/>
      <c r="V47" s="296"/>
      <c r="W47" s="297"/>
      <c r="X47" s="193" t="str">
        <f>IF(AND(L47&gt;0,R47&gt;0,L47&gt;=R47),R47/L47,"-")</f>
        <v>-</v>
      </c>
      <c r="Y47" s="194"/>
      <c r="Z47" s="194"/>
      <c r="AA47" s="194"/>
      <c r="AB47" s="194"/>
      <c r="AC47" s="195"/>
      <c r="AD47" s="166">
        <f>IF(AND(I47="○",AT47="●",L47&gt;0,R47&gt;0),2*X47,0)</f>
        <v>0</v>
      </c>
      <c r="AE47" s="167"/>
      <c r="AF47" s="167"/>
      <c r="AG47" s="167"/>
      <c r="AH47" s="167"/>
      <c r="AI47" s="168"/>
      <c r="AT47" s="116" t="str">
        <f t="shared" ref="AT47" si="8">IF(OR(I47="×",AT51="×"),"×","●")</f>
        <v>●</v>
      </c>
      <c r="AU47" s="175"/>
      <c r="AV47" s="175"/>
      <c r="AW47" s="10"/>
    </row>
    <row r="48" spans="3:49" s="2" customFormat="1" ht="10.9" customHeight="1" x14ac:dyDescent="0.15">
      <c r="C48" s="79"/>
      <c r="D48" s="86"/>
      <c r="E48" s="53"/>
      <c r="F48" s="53"/>
      <c r="G48" s="57"/>
      <c r="H48" s="53"/>
      <c r="I48" s="179"/>
      <c r="J48" s="131"/>
      <c r="K48" s="180"/>
      <c r="L48" s="295"/>
      <c r="M48" s="296"/>
      <c r="N48" s="296"/>
      <c r="O48" s="296"/>
      <c r="P48" s="296"/>
      <c r="Q48" s="297"/>
      <c r="R48" s="295"/>
      <c r="S48" s="296"/>
      <c r="T48" s="296"/>
      <c r="U48" s="296"/>
      <c r="V48" s="296"/>
      <c r="W48" s="297"/>
      <c r="X48" s="193"/>
      <c r="Y48" s="194"/>
      <c r="Z48" s="194"/>
      <c r="AA48" s="194"/>
      <c r="AB48" s="194"/>
      <c r="AC48" s="195"/>
      <c r="AD48" s="169"/>
      <c r="AE48" s="170"/>
      <c r="AF48" s="170"/>
      <c r="AG48" s="170"/>
      <c r="AH48" s="170"/>
      <c r="AI48" s="171"/>
      <c r="AT48" s="116"/>
      <c r="AU48" s="175"/>
      <c r="AV48" s="175"/>
      <c r="AW48" s="10"/>
    </row>
    <row r="49" spans="3:49" s="2" customFormat="1" ht="10.9" customHeight="1" x14ac:dyDescent="0.15">
      <c r="C49" s="79"/>
      <c r="D49" s="86"/>
      <c r="E49" s="53"/>
      <c r="F49" s="53"/>
      <c r="G49" s="57"/>
      <c r="H49" s="53"/>
      <c r="I49" s="179"/>
      <c r="J49" s="131"/>
      <c r="K49" s="180"/>
      <c r="L49" s="295"/>
      <c r="M49" s="296"/>
      <c r="N49" s="296"/>
      <c r="O49" s="296"/>
      <c r="P49" s="296"/>
      <c r="Q49" s="297"/>
      <c r="R49" s="295"/>
      <c r="S49" s="296"/>
      <c r="T49" s="296"/>
      <c r="U49" s="296"/>
      <c r="V49" s="296"/>
      <c r="W49" s="297"/>
      <c r="X49" s="193"/>
      <c r="Y49" s="194"/>
      <c r="Z49" s="194"/>
      <c r="AA49" s="194"/>
      <c r="AB49" s="194"/>
      <c r="AC49" s="195"/>
      <c r="AD49" s="169"/>
      <c r="AE49" s="170"/>
      <c r="AF49" s="170"/>
      <c r="AG49" s="170"/>
      <c r="AH49" s="170"/>
      <c r="AI49" s="171"/>
      <c r="AT49" s="116"/>
      <c r="AU49" s="175"/>
      <c r="AV49" s="175"/>
      <c r="AW49" s="10"/>
    </row>
    <row r="50" spans="3:49" s="2" customFormat="1" ht="10.9" customHeight="1" x14ac:dyDescent="0.15">
      <c r="C50" s="88"/>
      <c r="D50" s="89"/>
      <c r="E50" s="90"/>
      <c r="F50" s="90"/>
      <c r="G50" s="91"/>
      <c r="H50" s="90"/>
      <c r="I50" s="181"/>
      <c r="J50" s="182"/>
      <c r="K50" s="183"/>
      <c r="L50" s="298"/>
      <c r="M50" s="299"/>
      <c r="N50" s="299"/>
      <c r="O50" s="299"/>
      <c r="P50" s="299"/>
      <c r="Q50" s="300"/>
      <c r="R50" s="298"/>
      <c r="S50" s="299"/>
      <c r="T50" s="299"/>
      <c r="U50" s="299"/>
      <c r="V50" s="299"/>
      <c r="W50" s="300"/>
      <c r="X50" s="196"/>
      <c r="Y50" s="197"/>
      <c r="Z50" s="197"/>
      <c r="AA50" s="197"/>
      <c r="AB50" s="197"/>
      <c r="AC50" s="198"/>
      <c r="AD50" s="172"/>
      <c r="AE50" s="173"/>
      <c r="AF50" s="173"/>
      <c r="AG50" s="173"/>
      <c r="AH50" s="173"/>
      <c r="AI50" s="174"/>
      <c r="AT50" s="116"/>
      <c r="AU50" s="175"/>
      <c r="AV50" s="175"/>
      <c r="AW50" s="10"/>
    </row>
    <row r="51" spans="3:49" s="2" customFormat="1" ht="10.9" customHeight="1" x14ac:dyDescent="0.15">
      <c r="C51" s="79">
        <v>9</v>
      </c>
      <c r="D51" s="85" t="s">
        <v>1</v>
      </c>
      <c r="E51" s="52">
        <v>23</v>
      </c>
      <c r="F51" s="52" t="s">
        <v>0</v>
      </c>
      <c r="G51" s="55" t="s">
        <v>4</v>
      </c>
      <c r="H51" s="52"/>
      <c r="I51" s="179">
        <f>支給額計算書!V52</f>
        <v>0</v>
      </c>
      <c r="J51" s="131"/>
      <c r="K51" s="180"/>
      <c r="L51" s="295"/>
      <c r="M51" s="296"/>
      <c r="N51" s="296"/>
      <c r="O51" s="296"/>
      <c r="P51" s="296"/>
      <c r="Q51" s="297"/>
      <c r="R51" s="295"/>
      <c r="S51" s="296"/>
      <c r="T51" s="296"/>
      <c r="U51" s="296"/>
      <c r="V51" s="296"/>
      <c r="W51" s="297"/>
      <c r="X51" s="193" t="str">
        <f>IF(AND(L51&gt;0,R51&gt;0,L51&gt;=R51),R51/L51,"-")</f>
        <v>-</v>
      </c>
      <c r="Y51" s="194"/>
      <c r="Z51" s="194"/>
      <c r="AA51" s="194"/>
      <c r="AB51" s="194"/>
      <c r="AC51" s="195"/>
      <c r="AD51" s="166">
        <f>IF(AND(I51="○",AT51="●",L51&gt;0,R51&gt;0),2*X51,0)</f>
        <v>0</v>
      </c>
      <c r="AE51" s="167"/>
      <c r="AF51" s="167"/>
      <c r="AG51" s="167"/>
      <c r="AH51" s="167"/>
      <c r="AI51" s="168"/>
      <c r="AT51" s="116" t="str">
        <f t="shared" ref="AT51" si="9">IF(OR(I51="×",AT55="×"),"×","●")</f>
        <v>●</v>
      </c>
      <c r="AU51" s="175"/>
      <c r="AV51" s="175"/>
      <c r="AW51" s="10"/>
    </row>
    <row r="52" spans="3:49" s="2" customFormat="1" ht="10.9" customHeight="1" x14ac:dyDescent="0.15">
      <c r="C52" s="79"/>
      <c r="D52" s="86"/>
      <c r="E52" s="53"/>
      <c r="F52" s="53"/>
      <c r="G52" s="57"/>
      <c r="H52" s="53"/>
      <c r="I52" s="179"/>
      <c r="J52" s="131"/>
      <c r="K52" s="180"/>
      <c r="L52" s="295"/>
      <c r="M52" s="296"/>
      <c r="N52" s="296"/>
      <c r="O52" s="296"/>
      <c r="P52" s="296"/>
      <c r="Q52" s="297"/>
      <c r="R52" s="295"/>
      <c r="S52" s="296"/>
      <c r="T52" s="296"/>
      <c r="U52" s="296"/>
      <c r="V52" s="296"/>
      <c r="W52" s="297"/>
      <c r="X52" s="193"/>
      <c r="Y52" s="194"/>
      <c r="Z52" s="194"/>
      <c r="AA52" s="194"/>
      <c r="AB52" s="194"/>
      <c r="AC52" s="195"/>
      <c r="AD52" s="169"/>
      <c r="AE52" s="170"/>
      <c r="AF52" s="170"/>
      <c r="AG52" s="170"/>
      <c r="AH52" s="170"/>
      <c r="AI52" s="171"/>
      <c r="AT52" s="116"/>
      <c r="AU52" s="175"/>
      <c r="AV52" s="175"/>
      <c r="AW52" s="10"/>
    </row>
    <row r="53" spans="3:49" s="2" customFormat="1" ht="10.9" customHeight="1" x14ac:dyDescent="0.15">
      <c r="C53" s="79"/>
      <c r="D53" s="86"/>
      <c r="E53" s="53"/>
      <c r="F53" s="53"/>
      <c r="G53" s="57"/>
      <c r="H53" s="53"/>
      <c r="I53" s="179"/>
      <c r="J53" s="131"/>
      <c r="K53" s="180"/>
      <c r="L53" s="295"/>
      <c r="M53" s="296"/>
      <c r="N53" s="296"/>
      <c r="O53" s="296"/>
      <c r="P53" s="296"/>
      <c r="Q53" s="297"/>
      <c r="R53" s="295"/>
      <c r="S53" s="296"/>
      <c r="T53" s="296"/>
      <c r="U53" s="296"/>
      <c r="V53" s="296"/>
      <c r="W53" s="297"/>
      <c r="X53" s="193"/>
      <c r="Y53" s="194"/>
      <c r="Z53" s="194"/>
      <c r="AA53" s="194"/>
      <c r="AB53" s="194"/>
      <c r="AC53" s="195"/>
      <c r="AD53" s="169"/>
      <c r="AE53" s="170"/>
      <c r="AF53" s="170"/>
      <c r="AG53" s="170"/>
      <c r="AH53" s="170"/>
      <c r="AI53" s="171"/>
      <c r="AT53" s="116"/>
      <c r="AU53" s="175"/>
      <c r="AV53" s="175"/>
      <c r="AW53" s="10"/>
    </row>
    <row r="54" spans="3:49" s="2" customFormat="1" ht="10.9" customHeight="1" x14ac:dyDescent="0.15">
      <c r="C54" s="88"/>
      <c r="D54" s="89"/>
      <c r="E54" s="90"/>
      <c r="F54" s="90"/>
      <c r="G54" s="91"/>
      <c r="H54" s="90"/>
      <c r="I54" s="181"/>
      <c r="J54" s="182"/>
      <c r="K54" s="183"/>
      <c r="L54" s="298"/>
      <c r="M54" s="299"/>
      <c r="N54" s="299"/>
      <c r="O54" s="299"/>
      <c r="P54" s="299"/>
      <c r="Q54" s="300"/>
      <c r="R54" s="298"/>
      <c r="S54" s="299"/>
      <c r="T54" s="299"/>
      <c r="U54" s="299"/>
      <c r="V54" s="299"/>
      <c r="W54" s="300"/>
      <c r="X54" s="196"/>
      <c r="Y54" s="197"/>
      <c r="Z54" s="197"/>
      <c r="AA54" s="197"/>
      <c r="AB54" s="197"/>
      <c r="AC54" s="198"/>
      <c r="AD54" s="172"/>
      <c r="AE54" s="173"/>
      <c r="AF54" s="173"/>
      <c r="AG54" s="173"/>
      <c r="AH54" s="173"/>
      <c r="AI54" s="174"/>
      <c r="AT54" s="116"/>
      <c r="AU54" s="175"/>
      <c r="AV54" s="175"/>
      <c r="AW54" s="10"/>
    </row>
    <row r="55" spans="3:49" s="2" customFormat="1" ht="10.9" customHeight="1" x14ac:dyDescent="0.15">
      <c r="C55" s="79">
        <v>9</v>
      </c>
      <c r="D55" s="85" t="s">
        <v>1</v>
      </c>
      <c r="E55" s="52">
        <v>24</v>
      </c>
      <c r="F55" s="52" t="s">
        <v>0</v>
      </c>
      <c r="G55" s="55" t="s">
        <v>3</v>
      </c>
      <c r="H55" s="52"/>
      <c r="I55" s="179">
        <f>支給額計算書!V56</f>
        <v>0</v>
      </c>
      <c r="J55" s="131"/>
      <c r="K55" s="180"/>
      <c r="L55" s="295"/>
      <c r="M55" s="296"/>
      <c r="N55" s="296"/>
      <c r="O55" s="296"/>
      <c r="P55" s="296"/>
      <c r="Q55" s="297"/>
      <c r="R55" s="295"/>
      <c r="S55" s="296"/>
      <c r="T55" s="296"/>
      <c r="U55" s="296"/>
      <c r="V55" s="296"/>
      <c r="W55" s="297"/>
      <c r="X55" s="193" t="str">
        <f>IF(AND(L55&gt;0,R55&gt;0,L55&gt;=R55),R55/L55,"-")</f>
        <v>-</v>
      </c>
      <c r="Y55" s="194"/>
      <c r="Z55" s="194"/>
      <c r="AA55" s="194"/>
      <c r="AB55" s="194"/>
      <c r="AC55" s="195"/>
      <c r="AD55" s="166">
        <f>IF(AND(I55="○",AT55="●",L55&gt;0,R55&gt;0),2*X55,0)</f>
        <v>0</v>
      </c>
      <c r="AE55" s="167"/>
      <c r="AF55" s="167"/>
      <c r="AG55" s="167"/>
      <c r="AH55" s="167"/>
      <c r="AI55" s="168"/>
      <c r="AT55" s="116" t="str">
        <f t="shared" ref="AT55" si="10">IF(OR(I55="×",AT59="×"),"×","●")</f>
        <v>●</v>
      </c>
      <c r="AU55" s="175"/>
      <c r="AV55" s="175"/>
      <c r="AW55" s="10"/>
    </row>
    <row r="56" spans="3:49" s="2" customFormat="1" ht="10.9" customHeight="1" x14ac:dyDescent="0.15">
      <c r="C56" s="79"/>
      <c r="D56" s="86"/>
      <c r="E56" s="53"/>
      <c r="F56" s="53"/>
      <c r="G56" s="57"/>
      <c r="H56" s="53"/>
      <c r="I56" s="179"/>
      <c r="J56" s="131"/>
      <c r="K56" s="180"/>
      <c r="L56" s="295"/>
      <c r="M56" s="296"/>
      <c r="N56" s="296"/>
      <c r="O56" s="296"/>
      <c r="P56" s="296"/>
      <c r="Q56" s="297"/>
      <c r="R56" s="295"/>
      <c r="S56" s="296"/>
      <c r="T56" s="296"/>
      <c r="U56" s="296"/>
      <c r="V56" s="296"/>
      <c r="W56" s="297"/>
      <c r="X56" s="193"/>
      <c r="Y56" s="194"/>
      <c r="Z56" s="194"/>
      <c r="AA56" s="194"/>
      <c r="AB56" s="194"/>
      <c r="AC56" s="195"/>
      <c r="AD56" s="169"/>
      <c r="AE56" s="170"/>
      <c r="AF56" s="170"/>
      <c r="AG56" s="170"/>
      <c r="AH56" s="170"/>
      <c r="AI56" s="171"/>
      <c r="AT56" s="116"/>
      <c r="AU56" s="175"/>
      <c r="AV56" s="175"/>
      <c r="AW56" s="10"/>
    </row>
    <row r="57" spans="3:49" s="2" customFormat="1" ht="10.9" customHeight="1" x14ac:dyDescent="0.15">
      <c r="C57" s="79"/>
      <c r="D57" s="86"/>
      <c r="E57" s="53"/>
      <c r="F57" s="53"/>
      <c r="G57" s="57"/>
      <c r="H57" s="53"/>
      <c r="I57" s="179"/>
      <c r="J57" s="131"/>
      <c r="K57" s="180"/>
      <c r="L57" s="295"/>
      <c r="M57" s="296"/>
      <c r="N57" s="296"/>
      <c r="O57" s="296"/>
      <c r="P57" s="296"/>
      <c r="Q57" s="297"/>
      <c r="R57" s="295"/>
      <c r="S57" s="296"/>
      <c r="T57" s="296"/>
      <c r="U57" s="296"/>
      <c r="V57" s="296"/>
      <c r="W57" s="297"/>
      <c r="X57" s="193"/>
      <c r="Y57" s="194"/>
      <c r="Z57" s="194"/>
      <c r="AA57" s="194"/>
      <c r="AB57" s="194"/>
      <c r="AC57" s="195"/>
      <c r="AD57" s="169"/>
      <c r="AE57" s="170"/>
      <c r="AF57" s="170"/>
      <c r="AG57" s="170"/>
      <c r="AH57" s="170"/>
      <c r="AI57" s="171"/>
      <c r="AT57" s="116"/>
      <c r="AU57" s="175"/>
      <c r="AV57" s="175"/>
      <c r="AW57" s="10"/>
    </row>
    <row r="58" spans="3:49" s="2" customFormat="1" ht="10.9" customHeight="1" x14ac:dyDescent="0.15">
      <c r="C58" s="88"/>
      <c r="D58" s="89"/>
      <c r="E58" s="90"/>
      <c r="F58" s="90"/>
      <c r="G58" s="91"/>
      <c r="H58" s="90"/>
      <c r="I58" s="181"/>
      <c r="J58" s="182"/>
      <c r="K58" s="183"/>
      <c r="L58" s="298"/>
      <c r="M58" s="299"/>
      <c r="N58" s="299"/>
      <c r="O58" s="299"/>
      <c r="P58" s="299"/>
      <c r="Q58" s="300"/>
      <c r="R58" s="298"/>
      <c r="S58" s="299"/>
      <c r="T58" s="299"/>
      <c r="U58" s="299"/>
      <c r="V58" s="299"/>
      <c r="W58" s="300"/>
      <c r="X58" s="196"/>
      <c r="Y58" s="197"/>
      <c r="Z58" s="197"/>
      <c r="AA58" s="197"/>
      <c r="AB58" s="197"/>
      <c r="AC58" s="198"/>
      <c r="AD58" s="172"/>
      <c r="AE58" s="173"/>
      <c r="AF58" s="173"/>
      <c r="AG58" s="173"/>
      <c r="AH58" s="173"/>
      <c r="AI58" s="174"/>
      <c r="AT58" s="116"/>
      <c r="AU58" s="175"/>
      <c r="AV58" s="175"/>
      <c r="AW58" s="10"/>
    </row>
    <row r="59" spans="3:49" s="2" customFormat="1" ht="10.9" customHeight="1" x14ac:dyDescent="0.15">
      <c r="C59" s="79">
        <v>9</v>
      </c>
      <c r="D59" s="85" t="s">
        <v>1</v>
      </c>
      <c r="E59" s="52">
        <v>25</v>
      </c>
      <c r="F59" s="52" t="s">
        <v>0</v>
      </c>
      <c r="G59" s="57" t="s">
        <v>2</v>
      </c>
      <c r="H59" s="53"/>
      <c r="I59" s="179">
        <f>支給額計算書!AJ36</f>
        <v>0</v>
      </c>
      <c r="J59" s="131"/>
      <c r="K59" s="180"/>
      <c r="L59" s="295"/>
      <c r="M59" s="296"/>
      <c r="N59" s="296"/>
      <c r="O59" s="296"/>
      <c r="P59" s="296"/>
      <c r="Q59" s="297"/>
      <c r="R59" s="295"/>
      <c r="S59" s="296"/>
      <c r="T59" s="296"/>
      <c r="U59" s="296"/>
      <c r="V59" s="296"/>
      <c r="W59" s="297"/>
      <c r="X59" s="193" t="str">
        <f>IF(AND(L59&gt;0,R59&gt;0,L59&gt;=R59),R59/L59,"-")</f>
        <v>-</v>
      </c>
      <c r="Y59" s="194"/>
      <c r="Z59" s="194"/>
      <c r="AA59" s="194"/>
      <c r="AB59" s="194"/>
      <c r="AC59" s="195"/>
      <c r="AD59" s="166">
        <f>IF(AND(I59="○",AT59="●",L59&gt;0,R59&gt;0),2*X59,0)</f>
        <v>0</v>
      </c>
      <c r="AE59" s="167"/>
      <c r="AF59" s="167"/>
      <c r="AG59" s="167"/>
      <c r="AH59" s="167"/>
      <c r="AI59" s="168"/>
      <c r="AT59" s="116" t="str">
        <f t="shared" ref="AT59" si="11">IF(OR(I59="×",AT63="×"),"×","●")</f>
        <v>●</v>
      </c>
      <c r="AU59" s="175"/>
      <c r="AV59" s="175"/>
      <c r="AW59" s="10"/>
    </row>
    <row r="60" spans="3:49" s="2" customFormat="1" ht="10.9" customHeight="1" x14ac:dyDescent="0.15">
      <c r="C60" s="79"/>
      <c r="D60" s="86"/>
      <c r="E60" s="53"/>
      <c r="F60" s="53"/>
      <c r="G60" s="57"/>
      <c r="H60" s="53"/>
      <c r="I60" s="179"/>
      <c r="J60" s="131"/>
      <c r="K60" s="180"/>
      <c r="L60" s="295"/>
      <c r="M60" s="296"/>
      <c r="N60" s="296"/>
      <c r="O60" s="296"/>
      <c r="P60" s="296"/>
      <c r="Q60" s="297"/>
      <c r="R60" s="295"/>
      <c r="S60" s="296"/>
      <c r="T60" s="296"/>
      <c r="U60" s="296"/>
      <c r="V60" s="296"/>
      <c r="W60" s="297"/>
      <c r="X60" s="193"/>
      <c r="Y60" s="194"/>
      <c r="Z60" s="194"/>
      <c r="AA60" s="194"/>
      <c r="AB60" s="194"/>
      <c r="AC60" s="195"/>
      <c r="AD60" s="169"/>
      <c r="AE60" s="170"/>
      <c r="AF60" s="170"/>
      <c r="AG60" s="170"/>
      <c r="AH60" s="170"/>
      <c r="AI60" s="171"/>
      <c r="AT60" s="116"/>
      <c r="AU60" s="175"/>
      <c r="AV60" s="175"/>
      <c r="AW60" s="10"/>
    </row>
    <row r="61" spans="3:49" s="2" customFormat="1" ht="10.9" customHeight="1" x14ac:dyDescent="0.15">
      <c r="C61" s="79"/>
      <c r="D61" s="86"/>
      <c r="E61" s="53"/>
      <c r="F61" s="53"/>
      <c r="G61" s="57"/>
      <c r="H61" s="53"/>
      <c r="I61" s="179"/>
      <c r="J61" s="131"/>
      <c r="K61" s="180"/>
      <c r="L61" s="295"/>
      <c r="M61" s="296"/>
      <c r="N61" s="296"/>
      <c r="O61" s="296"/>
      <c r="P61" s="296"/>
      <c r="Q61" s="297"/>
      <c r="R61" s="295"/>
      <c r="S61" s="296"/>
      <c r="T61" s="296"/>
      <c r="U61" s="296"/>
      <c r="V61" s="296"/>
      <c r="W61" s="297"/>
      <c r="X61" s="193"/>
      <c r="Y61" s="194"/>
      <c r="Z61" s="194"/>
      <c r="AA61" s="194"/>
      <c r="AB61" s="194"/>
      <c r="AC61" s="195"/>
      <c r="AD61" s="169"/>
      <c r="AE61" s="170"/>
      <c r="AF61" s="170"/>
      <c r="AG61" s="170"/>
      <c r="AH61" s="170"/>
      <c r="AI61" s="171"/>
      <c r="AT61" s="116"/>
      <c r="AU61" s="175"/>
      <c r="AV61" s="175"/>
      <c r="AW61" s="10"/>
    </row>
    <row r="62" spans="3:49" s="2" customFormat="1" ht="10.9" customHeight="1" x14ac:dyDescent="0.15">
      <c r="C62" s="88"/>
      <c r="D62" s="89"/>
      <c r="E62" s="90"/>
      <c r="F62" s="90"/>
      <c r="G62" s="91"/>
      <c r="H62" s="90"/>
      <c r="I62" s="181"/>
      <c r="J62" s="182"/>
      <c r="K62" s="183"/>
      <c r="L62" s="298"/>
      <c r="M62" s="299"/>
      <c r="N62" s="299"/>
      <c r="O62" s="299"/>
      <c r="P62" s="299"/>
      <c r="Q62" s="300"/>
      <c r="R62" s="298"/>
      <c r="S62" s="299"/>
      <c r="T62" s="299"/>
      <c r="U62" s="299"/>
      <c r="V62" s="299"/>
      <c r="W62" s="300"/>
      <c r="X62" s="196"/>
      <c r="Y62" s="197"/>
      <c r="Z62" s="197"/>
      <c r="AA62" s="197"/>
      <c r="AB62" s="197"/>
      <c r="AC62" s="198"/>
      <c r="AD62" s="172"/>
      <c r="AE62" s="173"/>
      <c r="AF62" s="173"/>
      <c r="AG62" s="173"/>
      <c r="AH62" s="173"/>
      <c r="AI62" s="174"/>
      <c r="AT62" s="116"/>
      <c r="AU62" s="175"/>
      <c r="AV62" s="175"/>
      <c r="AW62" s="10"/>
    </row>
    <row r="63" spans="3:49" s="2" customFormat="1" ht="10.9" customHeight="1" x14ac:dyDescent="0.15">
      <c r="C63" s="84">
        <v>9</v>
      </c>
      <c r="D63" s="85" t="s">
        <v>1</v>
      </c>
      <c r="E63" s="52">
        <v>26</v>
      </c>
      <c r="F63" s="52" t="s">
        <v>0</v>
      </c>
      <c r="G63" s="55" t="s">
        <v>45</v>
      </c>
      <c r="H63" s="52"/>
      <c r="I63" s="179">
        <f>支給額計算書!AJ40</f>
        <v>0</v>
      </c>
      <c r="J63" s="131"/>
      <c r="K63" s="180"/>
      <c r="L63" s="301"/>
      <c r="M63" s="302"/>
      <c r="N63" s="302"/>
      <c r="O63" s="302"/>
      <c r="P63" s="302"/>
      <c r="Q63" s="303"/>
      <c r="R63" s="301"/>
      <c r="S63" s="302"/>
      <c r="T63" s="302"/>
      <c r="U63" s="302"/>
      <c r="V63" s="302"/>
      <c r="W63" s="303"/>
      <c r="X63" s="199" t="str">
        <f>IF(AND(L63&gt;0,R63&gt;0,L63&gt;=R63),R63/L63,"-")</f>
        <v>-</v>
      </c>
      <c r="Y63" s="200"/>
      <c r="Z63" s="200"/>
      <c r="AA63" s="200"/>
      <c r="AB63" s="200"/>
      <c r="AC63" s="201"/>
      <c r="AD63" s="166">
        <f>IF(AND(I63="○",AT63="●",L63&gt;0,R63&gt;0),2*X63,0)</f>
        <v>0</v>
      </c>
      <c r="AE63" s="167"/>
      <c r="AF63" s="167"/>
      <c r="AG63" s="167"/>
      <c r="AH63" s="167"/>
      <c r="AI63" s="168"/>
      <c r="AT63" s="116" t="str">
        <f t="shared" ref="AT63" si="12">IF(OR(I63="×",AT67="×"),"×","●")</f>
        <v>●</v>
      </c>
      <c r="AU63" s="175"/>
      <c r="AV63" s="175"/>
      <c r="AW63" s="10"/>
    </row>
    <row r="64" spans="3:49" s="2" customFormat="1" ht="10.9" customHeight="1" x14ac:dyDescent="0.15">
      <c r="C64" s="79"/>
      <c r="D64" s="86"/>
      <c r="E64" s="53"/>
      <c r="F64" s="53"/>
      <c r="G64" s="57"/>
      <c r="H64" s="53"/>
      <c r="I64" s="179"/>
      <c r="J64" s="131"/>
      <c r="K64" s="180"/>
      <c r="L64" s="295"/>
      <c r="M64" s="296"/>
      <c r="N64" s="296"/>
      <c r="O64" s="296"/>
      <c r="P64" s="296"/>
      <c r="Q64" s="297"/>
      <c r="R64" s="295"/>
      <c r="S64" s="296"/>
      <c r="T64" s="296"/>
      <c r="U64" s="296"/>
      <c r="V64" s="296"/>
      <c r="W64" s="297"/>
      <c r="X64" s="193"/>
      <c r="Y64" s="194"/>
      <c r="Z64" s="194"/>
      <c r="AA64" s="194"/>
      <c r="AB64" s="194"/>
      <c r="AC64" s="195"/>
      <c r="AD64" s="169"/>
      <c r="AE64" s="170"/>
      <c r="AF64" s="170"/>
      <c r="AG64" s="170"/>
      <c r="AH64" s="170"/>
      <c r="AI64" s="171"/>
      <c r="AT64" s="116"/>
      <c r="AU64" s="175"/>
      <c r="AV64" s="175"/>
      <c r="AW64" s="10"/>
    </row>
    <row r="65" spans="3:49" s="2" customFormat="1" ht="10.9" customHeight="1" x14ac:dyDescent="0.15">
      <c r="C65" s="79"/>
      <c r="D65" s="86"/>
      <c r="E65" s="53"/>
      <c r="F65" s="53"/>
      <c r="G65" s="57"/>
      <c r="H65" s="53"/>
      <c r="I65" s="179"/>
      <c r="J65" s="131"/>
      <c r="K65" s="180"/>
      <c r="L65" s="295"/>
      <c r="M65" s="296"/>
      <c r="N65" s="296"/>
      <c r="O65" s="296"/>
      <c r="P65" s="296"/>
      <c r="Q65" s="297"/>
      <c r="R65" s="295"/>
      <c r="S65" s="296"/>
      <c r="T65" s="296"/>
      <c r="U65" s="296"/>
      <c r="V65" s="296"/>
      <c r="W65" s="297"/>
      <c r="X65" s="193"/>
      <c r="Y65" s="194"/>
      <c r="Z65" s="194"/>
      <c r="AA65" s="194"/>
      <c r="AB65" s="194"/>
      <c r="AC65" s="195"/>
      <c r="AD65" s="169"/>
      <c r="AE65" s="170"/>
      <c r="AF65" s="170"/>
      <c r="AG65" s="170"/>
      <c r="AH65" s="170"/>
      <c r="AI65" s="171"/>
      <c r="AT65" s="116"/>
      <c r="AU65" s="175"/>
      <c r="AV65" s="175"/>
      <c r="AW65" s="10"/>
    </row>
    <row r="66" spans="3:49" s="2" customFormat="1" ht="10.9" customHeight="1" x14ac:dyDescent="0.15">
      <c r="C66" s="88"/>
      <c r="D66" s="89"/>
      <c r="E66" s="90"/>
      <c r="F66" s="90"/>
      <c r="G66" s="91"/>
      <c r="H66" s="90"/>
      <c r="I66" s="181"/>
      <c r="J66" s="182"/>
      <c r="K66" s="183"/>
      <c r="L66" s="298"/>
      <c r="M66" s="299"/>
      <c r="N66" s="299"/>
      <c r="O66" s="299"/>
      <c r="P66" s="299"/>
      <c r="Q66" s="300"/>
      <c r="R66" s="298"/>
      <c r="S66" s="299"/>
      <c r="T66" s="299"/>
      <c r="U66" s="299"/>
      <c r="V66" s="299"/>
      <c r="W66" s="300"/>
      <c r="X66" s="196"/>
      <c r="Y66" s="197"/>
      <c r="Z66" s="197"/>
      <c r="AA66" s="197"/>
      <c r="AB66" s="197"/>
      <c r="AC66" s="198"/>
      <c r="AD66" s="172"/>
      <c r="AE66" s="173"/>
      <c r="AF66" s="173"/>
      <c r="AG66" s="173"/>
      <c r="AH66" s="173"/>
      <c r="AI66" s="174"/>
      <c r="AT66" s="116"/>
      <c r="AU66" s="175"/>
      <c r="AV66" s="175"/>
      <c r="AW66" s="10"/>
    </row>
    <row r="67" spans="3:49" s="2" customFormat="1" ht="10.9" customHeight="1" x14ac:dyDescent="0.15">
      <c r="C67" s="79">
        <v>9</v>
      </c>
      <c r="D67" s="86" t="s">
        <v>1</v>
      </c>
      <c r="E67" s="52">
        <v>27</v>
      </c>
      <c r="F67" s="53" t="s">
        <v>0</v>
      </c>
      <c r="G67" s="55" t="s">
        <v>7</v>
      </c>
      <c r="H67" s="52"/>
      <c r="I67" s="179">
        <f>支給額計算書!AJ44</f>
        <v>0</v>
      </c>
      <c r="J67" s="131"/>
      <c r="K67" s="180"/>
      <c r="L67" s="295"/>
      <c r="M67" s="296"/>
      <c r="N67" s="296"/>
      <c r="O67" s="296"/>
      <c r="P67" s="296"/>
      <c r="Q67" s="297"/>
      <c r="R67" s="295"/>
      <c r="S67" s="296"/>
      <c r="T67" s="296"/>
      <c r="U67" s="296"/>
      <c r="V67" s="296"/>
      <c r="W67" s="297"/>
      <c r="X67" s="193" t="str">
        <f>IF(AND(L67&gt;0,R67&gt;0,L67&gt;=R67),R67/L67,"-")</f>
        <v>-</v>
      </c>
      <c r="Y67" s="194"/>
      <c r="Z67" s="194"/>
      <c r="AA67" s="194"/>
      <c r="AB67" s="194"/>
      <c r="AC67" s="195"/>
      <c r="AD67" s="169">
        <f>IF(AND(I67="○",AT67="●",L67&gt;0,R67&gt;0),2*X67,0)</f>
        <v>0</v>
      </c>
      <c r="AE67" s="170"/>
      <c r="AF67" s="170"/>
      <c r="AG67" s="170"/>
      <c r="AH67" s="170"/>
      <c r="AI67" s="171"/>
      <c r="AT67" s="116" t="str">
        <f t="shared" ref="AT67" si="13">IF(OR(I67="×",AT71="×"),"×","●")</f>
        <v>●</v>
      </c>
      <c r="AU67" s="175"/>
      <c r="AV67" s="175"/>
      <c r="AW67" s="10"/>
    </row>
    <row r="68" spans="3:49" s="2" customFormat="1" ht="10.9" customHeight="1" x14ac:dyDescent="0.15">
      <c r="C68" s="79"/>
      <c r="D68" s="86"/>
      <c r="E68" s="53"/>
      <c r="F68" s="53"/>
      <c r="G68" s="57"/>
      <c r="H68" s="53"/>
      <c r="I68" s="179"/>
      <c r="J68" s="131"/>
      <c r="K68" s="180"/>
      <c r="L68" s="295"/>
      <c r="M68" s="296"/>
      <c r="N68" s="296"/>
      <c r="O68" s="296"/>
      <c r="P68" s="296"/>
      <c r="Q68" s="297"/>
      <c r="R68" s="295"/>
      <c r="S68" s="296"/>
      <c r="T68" s="296"/>
      <c r="U68" s="296"/>
      <c r="V68" s="296"/>
      <c r="W68" s="297"/>
      <c r="X68" s="193"/>
      <c r="Y68" s="194"/>
      <c r="Z68" s="194"/>
      <c r="AA68" s="194"/>
      <c r="AB68" s="194"/>
      <c r="AC68" s="195"/>
      <c r="AD68" s="169"/>
      <c r="AE68" s="170"/>
      <c r="AF68" s="170"/>
      <c r="AG68" s="170"/>
      <c r="AH68" s="170"/>
      <c r="AI68" s="171"/>
      <c r="AT68" s="116"/>
      <c r="AU68" s="175"/>
      <c r="AV68" s="175"/>
      <c r="AW68" s="10"/>
    </row>
    <row r="69" spans="3:49" s="2" customFormat="1" ht="10.9" customHeight="1" x14ac:dyDescent="0.15">
      <c r="C69" s="79"/>
      <c r="D69" s="86"/>
      <c r="E69" s="53"/>
      <c r="F69" s="53"/>
      <c r="G69" s="57"/>
      <c r="H69" s="53"/>
      <c r="I69" s="179"/>
      <c r="J69" s="131"/>
      <c r="K69" s="180"/>
      <c r="L69" s="295"/>
      <c r="M69" s="296"/>
      <c r="N69" s="296"/>
      <c r="O69" s="296"/>
      <c r="P69" s="296"/>
      <c r="Q69" s="297"/>
      <c r="R69" s="295"/>
      <c r="S69" s="296"/>
      <c r="T69" s="296"/>
      <c r="U69" s="296"/>
      <c r="V69" s="296"/>
      <c r="W69" s="297"/>
      <c r="X69" s="193"/>
      <c r="Y69" s="194"/>
      <c r="Z69" s="194"/>
      <c r="AA69" s="194"/>
      <c r="AB69" s="194"/>
      <c r="AC69" s="195"/>
      <c r="AD69" s="169"/>
      <c r="AE69" s="170"/>
      <c r="AF69" s="170"/>
      <c r="AG69" s="170"/>
      <c r="AH69" s="170"/>
      <c r="AI69" s="171"/>
      <c r="AT69" s="116"/>
      <c r="AU69" s="175"/>
      <c r="AV69" s="175"/>
      <c r="AW69" s="10"/>
    </row>
    <row r="70" spans="3:49" s="2" customFormat="1" ht="10.9" customHeight="1" x14ac:dyDescent="0.15">
      <c r="C70" s="88"/>
      <c r="D70" s="89"/>
      <c r="E70" s="90"/>
      <c r="F70" s="90"/>
      <c r="G70" s="91"/>
      <c r="H70" s="90"/>
      <c r="I70" s="181"/>
      <c r="J70" s="182"/>
      <c r="K70" s="183"/>
      <c r="L70" s="298"/>
      <c r="M70" s="299"/>
      <c r="N70" s="299"/>
      <c r="O70" s="299"/>
      <c r="P70" s="299"/>
      <c r="Q70" s="300"/>
      <c r="R70" s="298"/>
      <c r="S70" s="299"/>
      <c r="T70" s="299"/>
      <c r="U70" s="299"/>
      <c r="V70" s="299"/>
      <c r="W70" s="300"/>
      <c r="X70" s="196"/>
      <c r="Y70" s="197"/>
      <c r="Z70" s="197"/>
      <c r="AA70" s="197"/>
      <c r="AB70" s="197"/>
      <c r="AC70" s="198"/>
      <c r="AD70" s="172"/>
      <c r="AE70" s="173"/>
      <c r="AF70" s="173"/>
      <c r="AG70" s="173"/>
      <c r="AH70" s="173"/>
      <c r="AI70" s="174"/>
      <c r="AT70" s="116"/>
      <c r="AU70" s="175"/>
      <c r="AV70" s="175"/>
      <c r="AW70" s="10"/>
    </row>
    <row r="71" spans="3:49" s="2" customFormat="1" ht="10.9" customHeight="1" x14ac:dyDescent="0.15">
      <c r="C71" s="79">
        <v>9</v>
      </c>
      <c r="D71" s="85" t="s">
        <v>1</v>
      </c>
      <c r="E71" s="52">
        <v>28</v>
      </c>
      <c r="F71" s="52" t="s">
        <v>0</v>
      </c>
      <c r="G71" s="55" t="s">
        <v>6</v>
      </c>
      <c r="H71" s="52"/>
      <c r="I71" s="179">
        <f>支給額計算書!AJ48</f>
        <v>0</v>
      </c>
      <c r="J71" s="131"/>
      <c r="K71" s="180"/>
      <c r="L71" s="295"/>
      <c r="M71" s="296"/>
      <c r="N71" s="296"/>
      <c r="O71" s="296"/>
      <c r="P71" s="296"/>
      <c r="Q71" s="297"/>
      <c r="R71" s="295"/>
      <c r="S71" s="296"/>
      <c r="T71" s="296"/>
      <c r="U71" s="296"/>
      <c r="V71" s="296"/>
      <c r="W71" s="297"/>
      <c r="X71" s="193" t="str">
        <f>IF(AND(L71&gt;0,R71&gt;0,L71&gt;=R71),R71/L71,"-")</f>
        <v>-</v>
      </c>
      <c r="Y71" s="194"/>
      <c r="Z71" s="194"/>
      <c r="AA71" s="194"/>
      <c r="AB71" s="194"/>
      <c r="AC71" s="195"/>
      <c r="AD71" s="166">
        <f>IF(AND(I71="○",AT71="●",L71&gt;0,R71&gt;0),2*X71,0)</f>
        <v>0</v>
      </c>
      <c r="AE71" s="167"/>
      <c r="AF71" s="167"/>
      <c r="AG71" s="167"/>
      <c r="AH71" s="167"/>
      <c r="AI71" s="168"/>
      <c r="AT71" s="116" t="str">
        <f t="shared" ref="AT71" si="14">IF(OR(I71="×",AT75="×"),"×","●")</f>
        <v>●</v>
      </c>
      <c r="AU71" s="175"/>
      <c r="AV71" s="175"/>
      <c r="AW71" s="10"/>
    </row>
    <row r="72" spans="3:49" s="2" customFormat="1" ht="10.9" customHeight="1" x14ac:dyDescent="0.15">
      <c r="C72" s="79"/>
      <c r="D72" s="86"/>
      <c r="E72" s="53"/>
      <c r="F72" s="53"/>
      <c r="G72" s="57"/>
      <c r="H72" s="53"/>
      <c r="I72" s="179"/>
      <c r="J72" s="131"/>
      <c r="K72" s="180"/>
      <c r="L72" s="295"/>
      <c r="M72" s="296"/>
      <c r="N72" s="296"/>
      <c r="O72" s="296"/>
      <c r="P72" s="296"/>
      <c r="Q72" s="297"/>
      <c r="R72" s="295"/>
      <c r="S72" s="296"/>
      <c r="T72" s="296"/>
      <c r="U72" s="296"/>
      <c r="V72" s="296"/>
      <c r="W72" s="297"/>
      <c r="X72" s="193"/>
      <c r="Y72" s="194"/>
      <c r="Z72" s="194"/>
      <c r="AA72" s="194"/>
      <c r="AB72" s="194"/>
      <c r="AC72" s="195"/>
      <c r="AD72" s="169"/>
      <c r="AE72" s="170"/>
      <c r="AF72" s="170"/>
      <c r="AG72" s="170"/>
      <c r="AH72" s="170"/>
      <c r="AI72" s="171"/>
      <c r="AT72" s="116"/>
      <c r="AU72" s="175"/>
      <c r="AV72" s="175"/>
      <c r="AW72" s="10"/>
    </row>
    <row r="73" spans="3:49" s="2" customFormat="1" ht="10.9" customHeight="1" x14ac:dyDescent="0.15">
      <c r="C73" s="79"/>
      <c r="D73" s="86"/>
      <c r="E73" s="53"/>
      <c r="F73" s="53"/>
      <c r="G73" s="57"/>
      <c r="H73" s="53"/>
      <c r="I73" s="179"/>
      <c r="J73" s="131"/>
      <c r="K73" s="180"/>
      <c r="L73" s="295"/>
      <c r="M73" s="296"/>
      <c r="N73" s="296"/>
      <c r="O73" s="296"/>
      <c r="P73" s="296"/>
      <c r="Q73" s="297"/>
      <c r="R73" s="295"/>
      <c r="S73" s="296"/>
      <c r="T73" s="296"/>
      <c r="U73" s="296"/>
      <c r="V73" s="296"/>
      <c r="W73" s="297"/>
      <c r="X73" s="193"/>
      <c r="Y73" s="194"/>
      <c r="Z73" s="194"/>
      <c r="AA73" s="194"/>
      <c r="AB73" s="194"/>
      <c r="AC73" s="195"/>
      <c r="AD73" s="169"/>
      <c r="AE73" s="170"/>
      <c r="AF73" s="170"/>
      <c r="AG73" s="170"/>
      <c r="AH73" s="170"/>
      <c r="AI73" s="171"/>
      <c r="AT73" s="116"/>
      <c r="AU73" s="175"/>
      <c r="AV73" s="175"/>
      <c r="AW73" s="10"/>
    </row>
    <row r="74" spans="3:49" s="2" customFormat="1" ht="10.9" customHeight="1" x14ac:dyDescent="0.15">
      <c r="C74" s="88"/>
      <c r="D74" s="89"/>
      <c r="E74" s="90"/>
      <c r="F74" s="90"/>
      <c r="G74" s="91"/>
      <c r="H74" s="90"/>
      <c r="I74" s="181"/>
      <c r="J74" s="182"/>
      <c r="K74" s="183"/>
      <c r="L74" s="298"/>
      <c r="M74" s="299"/>
      <c r="N74" s="299"/>
      <c r="O74" s="299"/>
      <c r="P74" s="299"/>
      <c r="Q74" s="300"/>
      <c r="R74" s="298"/>
      <c r="S74" s="299"/>
      <c r="T74" s="299"/>
      <c r="U74" s="299"/>
      <c r="V74" s="299"/>
      <c r="W74" s="300"/>
      <c r="X74" s="196"/>
      <c r="Y74" s="197"/>
      <c r="Z74" s="197"/>
      <c r="AA74" s="197"/>
      <c r="AB74" s="197"/>
      <c r="AC74" s="198"/>
      <c r="AD74" s="172"/>
      <c r="AE74" s="173"/>
      <c r="AF74" s="173"/>
      <c r="AG74" s="173"/>
      <c r="AH74" s="173"/>
      <c r="AI74" s="174"/>
      <c r="AT74" s="116"/>
      <c r="AU74" s="175"/>
      <c r="AV74" s="175"/>
      <c r="AW74" s="10"/>
    </row>
    <row r="75" spans="3:49" s="2" customFormat="1" ht="10.9" customHeight="1" x14ac:dyDescent="0.15">
      <c r="C75" s="79">
        <v>9</v>
      </c>
      <c r="D75" s="85" t="s">
        <v>1</v>
      </c>
      <c r="E75" s="52">
        <v>29</v>
      </c>
      <c r="F75" s="52" t="s">
        <v>0</v>
      </c>
      <c r="G75" s="55" t="s">
        <v>5</v>
      </c>
      <c r="H75" s="52"/>
      <c r="I75" s="179">
        <f>支給額計算書!AJ52</f>
        <v>0</v>
      </c>
      <c r="J75" s="131"/>
      <c r="K75" s="180"/>
      <c r="L75" s="295"/>
      <c r="M75" s="296"/>
      <c r="N75" s="296"/>
      <c r="O75" s="296"/>
      <c r="P75" s="296"/>
      <c r="Q75" s="297"/>
      <c r="R75" s="295"/>
      <c r="S75" s="296"/>
      <c r="T75" s="296"/>
      <c r="U75" s="296"/>
      <c r="V75" s="296"/>
      <c r="W75" s="297"/>
      <c r="X75" s="193" t="str">
        <f>IF(AND(L75&gt;0,R75&gt;0,L75&gt;=R75),R75/L75,"-")</f>
        <v>-</v>
      </c>
      <c r="Y75" s="194"/>
      <c r="Z75" s="194"/>
      <c r="AA75" s="194"/>
      <c r="AB75" s="194"/>
      <c r="AC75" s="195"/>
      <c r="AD75" s="166">
        <f>IF(AND(I75="○",AT75="●",L75&gt;0,R75&gt;0),2*X75,0)</f>
        <v>0</v>
      </c>
      <c r="AE75" s="167"/>
      <c r="AF75" s="167"/>
      <c r="AG75" s="167"/>
      <c r="AH75" s="167"/>
      <c r="AI75" s="168"/>
      <c r="AT75" s="116" t="str">
        <f t="shared" ref="AT75" si="15">IF(OR(I75="×",AT79="×"),"×","●")</f>
        <v>●</v>
      </c>
      <c r="AU75" s="175"/>
      <c r="AV75" s="175"/>
      <c r="AW75" s="10"/>
    </row>
    <row r="76" spans="3:49" s="2" customFormat="1" ht="10.9" customHeight="1" x14ac:dyDescent="0.15">
      <c r="C76" s="79"/>
      <c r="D76" s="86"/>
      <c r="E76" s="53"/>
      <c r="F76" s="53"/>
      <c r="G76" s="57"/>
      <c r="H76" s="53"/>
      <c r="I76" s="179"/>
      <c r="J76" s="131"/>
      <c r="K76" s="180"/>
      <c r="L76" s="295"/>
      <c r="M76" s="296"/>
      <c r="N76" s="296"/>
      <c r="O76" s="296"/>
      <c r="P76" s="296"/>
      <c r="Q76" s="297"/>
      <c r="R76" s="295"/>
      <c r="S76" s="296"/>
      <c r="T76" s="296"/>
      <c r="U76" s="296"/>
      <c r="V76" s="296"/>
      <c r="W76" s="297"/>
      <c r="X76" s="193"/>
      <c r="Y76" s="194"/>
      <c r="Z76" s="194"/>
      <c r="AA76" s="194"/>
      <c r="AB76" s="194"/>
      <c r="AC76" s="195"/>
      <c r="AD76" s="169"/>
      <c r="AE76" s="170"/>
      <c r="AF76" s="170"/>
      <c r="AG76" s="170"/>
      <c r="AH76" s="170"/>
      <c r="AI76" s="171"/>
      <c r="AT76" s="116"/>
      <c r="AU76" s="175"/>
      <c r="AV76" s="175"/>
      <c r="AW76" s="10"/>
    </row>
    <row r="77" spans="3:49" s="2" customFormat="1" ht="10.9" customHeight="1" x14ac:dyDescent="0.15">
      <c r="C77" s="79"/>
      <c r="D77" s="86"/>
      <c r="E77" s="53"/>
      <c r="F77" s="53"/>
      <c r="G77" s="57"/>
      <c r="H77" s="53"/>
      <c r="I77" s="179"/>
      <c r="J77" s="131"/>
      <c r="K77" s="180"/>
      <c r="L77" s="295"/>
      <c r="M77" s="296"/>
      <c r="N77" s="296"/>
      <c r="O77" s="296"/>
      <c r="P77" s="296"/>
      <c r="Q77" s="297"/>
      <c r="R77" s="295"/>
      <c r="S77" s="296"/>
      <c r="T77" s="296"/>
      <c r="U77" s="296"/>
      <c r="V77" s="296"/>
      <c r="W77" s="297"/>
      <c r="X77" s="193"/>
      <c r="Y77" s="194"/>
      <c r="Z77" s="194"/>
      <c r="AA77" s="194"/>
      <c r="AB77" s="194"/>
      <c r="AC77" s="195"/>
      <c r="AD77" s="169"/>
      <c r="AE77" s="170"/>
      <c r="AF77" s="170"/>
      <c r="AG77" s="170"/>
      <c r="AH77" s="170"/>
      <c r="AI77" s="171"/>
      <c r="AT77" s="116"/>
      <c r="AU77" s="175"/>
      <c r="AV77" s="175"/>
      <c r="AW77" s="10"/>
    </row>
    <row r="78" spans="3:49" s="2" customFormat="1" ht="10.9" customHeight="1" x14ac:dyDescent="0.15">
      <c r="C78" s="88"/>
      <c r="D78" s="89"/>
      <c r="E78" s="90"/>
      <c r="F78" s="90"/>
      <c r="G78" s="91"/>
      <c r="H78" s="90"/>
      <c r="I78" s="181"/>
      <c r="J78" s="182"/>
      <c r="K78" s="183"/>
      <c r="L78" s="298"/>
      <c r="M78" s="299"/>
      <c r="N78" s="299"/>
      <c r="O78" s="299"/>
      <c r="P78" s="299"/>
      <c r="Q78" s="300"/>
      <c r="R78" s="298"/>
      <c r="S78" s="299"/>
      <c r="T78" s="299"/>
      <c r="U78" s="299"/>
      <c r="V78" s="299"/>
      <c r="W78" s="300"/>
      <c r="X78" s="196"/>
      <c r="Y78" s="197"/>
      <c r="Z78" s="197"/>
      <c r="AA78" s="197"/>
      <c r="AB78" s="197"/>
      <c r="AC78" s="198"/>
      <c r="AD78" s="172"/>
      <c r="AE78" s="173"/>
      <c r="AF78" s="173"/>
      <c r="AG78" s="173"/>
      <c r="AH78" s="173"/>
      <c r="AI78" s="174"/>
      <c r="AT78" s="116"/>
      <c r="AU78" s="175"/>
      <c r="AV78" s="175"/>
      <c r="AW78" s="10"/>
    </row>
    <row r="79" spans="3:49" s="2" customFormat="1" ht="10.9" customHeight="1" x14ac:dyDescent="0.15">
      <c r="C79" s="79">
        <v>9</v>
      </c>
      <c r="D79" s="85" t="s">
        <v>1</v>
      </c>
      <c r="E79" s="53">
        <v>30</v>
      </c>
      <c r="F79" s="52" t="s">
        <v>0</v>
      </c>
      <c r="G79" s="55" t="s">
        <v>4</v>
      </c>
      <c r="H79" s="52"/>
      <c r="I79" s="179">
        <f>支給額計算書!AJ56</f>
        <v>0</v>
      </c>
      <c r="J79" s="131"/>
      <c r="K79" s="180"/>
      <c r="L79" s="295"/>
      <c r="M79" s="296"/>
      <c r="N79" s="296"/>
      <c r="O79" s="296"/>
      <c r="P79" s="296"/>
      <c r="Q79" s="297"/>
      <c r="R79" s="295"/>
      <c r="S79" s="296"/>
      <c r="T79" s="296"/>
      <c r="U79" s="296"/>
      <c r="V79" s="296"/>
      <c r="W79" s="297"/>
      <c r="X79" s="193" t="str">
        <f>IF(AND(L79&gt;0,R79&gt;0,L79&gt;=R79),R79/L79,"-")</f>
        <v>-</v>
      </c>
      <c r="Y79" s="194"/>
      <c r="Z79" s="194"/>
      <c r="AA79" s="194"/>
      <c r="AB79" s="194"/>
      <c r="AC79" s="195"/>
      <c r="AD79" s="166">
        <f>IF(AND(I79="○",AT79="●",L79&gt;0,R79&gt;0),2*X79,0)</f>
        <v>0</v>
      </c>
      <c r="AE79" s="167"/>
      <c r="AF79" s="167"/>
      <c r="AG79" s="167"/>
      <c r="AH79" s="167"/>
      <c r="AI79" s="168"/>
      <c r="AT79" s="116" t="str">
        <f t="shared" ref="AT79" si="16">IF(OR(I79="×",AT83="×"),"×","●")</f>
        <v>●</v>
      </c>
      <c r="AU79" s="175"/>
      <c r="AV79" s="175"/>
      <c r="AW79" s="10"/>
    </row>
    <row r="80" spans="3:49" s="2" customFormat="1" ht="10.9" customHeight="1" x14ac:dyDescent="0.15">
      <c r="C80" s="79"/>
      <c r="D80" s="86"/>
      <c r="E80" s="53"/>
      <c r="F80" s="53"/>
      <c r="G80" s="57"/>
      <c r="H80" s="53"/>
      <c r="I80" s="179"/>
      <c r="J80" s="131"/>
      <c r="K80" s="180"/>
      <c r="L80" s="295"/>
      <c r="M80" s="296"/>
      <c r="N80" s="296"/>
      <c r="O80" s="296"/>
      <c r="P80" s="296"/>
      <c r="Q80" s="297"/>
      <c r="R80" s="295"/>
      <c r="S80" s="296"/>
      <c r="T80" s="296"/>
      <c r="U80" s="296"/>
      <c r="V80" s="296"/>
      <c r="W80" s="297"/>
      <c r="X80" s="193"/>
      <c r="Y80" s="194"/>
      <c r="Z80" s="194"/>
      <c r="AA80" s="194"/>
      <c r="AB80" s="194"/>
      <c r="AC80" s="195"/>
      <c r="AD80" s="169"/>
      <c r="AE80" s="170"/>
      <c r="AF80" s="170"/>
      <c r="AG80" s="170"/>
      <c r="AH80" s="170"/>
      <c r="AI80" s="171"/>
      <c r="AT80" s="116"/>
      <c r="AU80" s="175"/>
      <c r="AV80" s="175"/>
      <c r="AW80" s="10"/>
    </row>
    <row r="81" spans="3:49" s="2" customFormat="1" ht="10.9" customHeight="1" x14ac:dyDescent="0.15">
      <c r="C81" s="79"/>
      <c r="D81" s="86"/>
      <c r="E81" s="53"/>
      <c r="F81" s="53"/>
      <c r="G81" s="57"/>
      <c r="H81" s="53"/>
      <c r="I81" s="179"/>
      <c r="J81" s="131"/>
      <c r="K81" s="180"/>
      <c r="L81" s="295"/>
      <c r="M81" s="296"/>
      <c r="N81" s="296"/>
      <c r="O81" s="296"/>
      <c r="P81" s="296"/>
      <c r="Q81" s="297"/>
      <c r="R81" s="295"/>
      <c r="S81" s="296"/>
      <c r="T81" s="296"/>
      <c r="U81" s="296"/>
      <c r="V81" s="296"/>
      <c r="W81" s="297"/>
      <c r="X81" s="193"/>
      <c r="Y81" s="194"/>
      <c r="Z81" s="194"/>
      <c r="AA81" s="194"/>
      <c r="AB81" s="194"/>
      <c r="AC81" s="195"/>
      <c r="AD81" s="169"/>
      <c r="AE81" s="170"/>
      <c r="AF81" s="170"/>
      <c r="AG81" s="170"/>
      <c r="AH81" s="170"/>
      <c r="AI81" s="171"/>
      <c r="AT81" s="116"/>
      <c r="AU81" s="175"/>
      <c r="AV81" s="175"/>
      <c r="AW81" s="10"/>
    </row>
    <row r="82" spans="3:49" s="2" customFormat="1" ht="10.9" customHeight="1" thickBot="1" x14ac:dyDescent="0.2">
      <c r="C82" s="80"/>
      <c r="D82" s="87"/>
      <c r="E82" s="54"/>
      <c r="F82" s="54"/>
      <c r="G82" s="59"/>
      <c r="H82" s="54"/>
      <c r="I82" s="258"/>
      <c r="J82" s="259"/>
      <c r="K82" s="260"/>
      <c r="L82" s="307"/>
      <c r="M82" s="308"/>
      <c r="N82" s="308"/>
      <c r="O82" s="308"/>
      <c r="P82" s="308"/>
      <c r="Q82" s="309"/>
      <c r="R82" s="307"/>
      <c r="S82" s="308"/>
      <c r="T82" s="308"/>
      <c r="U82" s="308"/>
      <c r="V82" s="308"/>
      <c r="W82" s="309"/>
      <c r="X82" s="264"/>
      <c r="Y82" s="265"/>
      <c r="Z82" s="265"/>
      <c r="AA82" s="265"/>
      <c r="AB82" s="265"/>
      <c r="AC82" s="266"/>
      <c r="AD82" s="267"/>
      <c r="AE82" s="268"/>
      <c r="AF82" s="268"/>
      <c r="AG82" s="268"/>
      <c r="AH82" s="268"/>
      <c r="AI82" s="269"/>
      <c r="AT82" s="116"/>
      <c r="AU82" s="175"/>
      <c r="AV82" s="175"/>
      <c r="AW82" s="10"/>
    </row>
    <row r="83" spans="3:49" s="2" customFormat="1" ht="18.75" x14ac:dyDescent="0.15">
      <c r="D83" s="25"/>
      <c r="AN83" s="26"/>
      <c r="AO83" s="26"/>
      <c r="AU83" s="10"/>
      <c r="AV83" s="10"/>
      <c r="AW83" s="10"/>
    </row>
  </sheetData>
  <sheetProtection algorithmName="SHA-512" hashValue="KnfWDhH7ic0gdXJu4KRlltHW4LnCNzCGMKgT4t8+qM4CPc/DdddBo1flqJFBJQG9U1Ik/hzwc2hcwkas1MkZRw==" saltValue="76lLXKXJN4ekzYap1Kxzvg==" spinCount="100000" sheet="1" objects="1" scenarios="1"/>
  <mergeCells count="247">
    <mergeCell ref="AD79:AI82"/>
    <mergeCell ref="AT79:AT82"/>
    <mergeCell ref="AU79:AU82"/>
    <mergeCell ref="AV79:AV82"/>
    <mergeCell ref="AV75:AV78"/>
    <mergeCell ref="C79:C82"/>
    <mergeCell ref="D79:D82"/>
    <mergeCell ref="E79:E82"/>
    <mergeCell ref="F79:F82"/>
    <mergeCell ref="G79:H82"/>
    <mergeCell ref="I79:K82"/>
    <mergeCell ref="L79:Q82"/>
    <mergeCell ref="R79:W82"/>
    <mergeCell ref="X79:AC82"/>
    <mergeCell ref="L75:Q78"/>
    <mergeCell ref="R75:W78"/>
    <mergeCell ref="X75:AC78"/>
    <mergeCell ref="AD75:AI78"/>
    <mergeCell ref="AT75:AT78"/>
    <mergeCell ref="AU75:AU78"/>
    <mergeCell ref="AD71:AI74"/>
    <mergeCell ref="AT71:AT74"/>
    <mergeCell ref="AU71:AU74"/>
    <mergeCell ref="AV71:AV74"/>
    <mergeCell ref="C75:C78"/>
    <mergeCell ref="D75:D78"/>
    <mergeCell ref="E75:E78"/>
    <mergeCell ref="F75:F78"/>
    <mergeCell ref="G75:H78"/>
    <mergeCell ref="I75:K78"/>
    <mergeCell ref="C71:C74"/>
    <mergeCell ref="D71:D74"/>
    <mergeCell ref="E71:E74"/>
    <mergeCell ref="F71:F74"/>
    <mergeCell ref="G71:H74"/>
    <mergeCell ref="I71:K74"/>
    <mergeCell ref="L71:Q74"/>
    <mergeCell ref="R71:W74"/>
    <mergeCell ref="X71:AC74"/>
    <mergeCell ref="AD63:AI66"/>
    <mergeCell ref="AT63:AT66"/>
    <mergeCell ref="AU63:AU66"/>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I47:K50"/>
    <mergeCell ref="L47:Q50"/>
    <mergeCell ref="R47:W50"/>
    <mergeCell ref="X47:AC50"/>
    <mergeCell ref="AD39:AI42"/>
    <mergeCell ref="AT39:AT42"/>
    <mergeCell ref="AU39:AU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I39:K42"/>
    <mergeCell ref="L39:Q42"/>
    <mergeCell ref="R39:W42"/>
    <mergeCell ref="X39:AC42"/>
    <mergeCell ref="AD31:AI34"/>
    <mergeCell ref="AT31:AT34"/>
    <mergeCell ref="AU31:AU34"/>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L31:Q34"/>
    <mergeCell ref="R31:W34"/>
    <mergeCell ref="X31:AC34"/>
    <mergeCell ref="AD23:AI26"/>
    <mergeCell ref="AT23:AT26"/>
    <mergeCell ref="AU23:AU26"/>
    <mergeCell ref="AV23:AV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C23:C26"/>
    <mergeCell ref="D23:D26"/>
    <mergeCell ref="E23:E26"/>
    <mergeCell ref="F23:F26"/>
    <mergeCell ref="G23:H26"/>
    <mergeCell ref="I23:K26"/>
    <mergeCell ref="L23:Q26"/>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0 L59:Q66 L75:Q82">
    <cfRule type="expression" dxfId="197" priority="14">
      <formula>IF(I11="－",TRUE)</formula>
    </cfRule>
    <cfRule type="expression" dxfId="196" priority="17">
      <formula>IF(I11="定",TRUE)</formula>
    </cfRule>
    <cfRule type="expression" dxfId="195" priority="18">
      <formula>IF(I11="×",TRUE)</formula>
    </cfRule>
  </conditionalFormatting>
  <conditionalFormatting sqref="R11:W50 R59:W66 R75:W82">
    <cfRule type="expression" dxfId="194" priority="13">
      <formula>IF(I11="－",TRUE)</formula>
    </cfRule>
    <cfRule type="expression" dxfId="193" priority="15">
      <formula>IF(I11="定",TRUE)</formula>
    </cfRule>
    <cfRule type="expression" dxfId="192" priority="16">
      <formula>IF(I11="×",TRUE)</formula>
    </cfRule>
  </conditionalFormatting>
  <conditionalFormatting sqref="L67:Q74">
    <cfRule type="expression" dxfId="191" priority="8">
      <formula>IF(I67="－",TRUE)</formula>
    </cfRule>
    <cfRule type="expression" dxfId="190" priority="11">
      <formula>IF(I67="定",TRUE)</formula>
    </cfRule>
    <cfRule type="expression" dxfId="189" priority="12">
      <formula>IF(I67="×",TRUE)</formula>
    </cfRule>
  </conditionalFormatting>
  <conditionalFormatting sqref="R67:W74">
    <cfRule type="expression" dxfId="188" priority="7">
      <formula>IF(I67="－",TRUE)</formula>
    </cfRule>
    <cfRule type="expression" dxfId="187" priority="9">
      <formula>IF(I67="定",TRUE)</formula>
    </cfRule>
    <cfRule type="expression" dxfId="186" priority="10">
      <formula>IF(I67="×",TRUE)</formula>
    </cfRule>
  </conditionalFormatting>
  <conditionalFormatting sqref="L51:Q58">
    <cfRule type="expression" dxfId="185" priority="2">
      <formula>IF(I51="－",TRUE)</formula>
    </cfRule>
    <cfRule type="expression" dxfId="184" priority="5">
      <formula>IF(I51="定",TRUE)</formula>
    </cfRule>
    <cfRule type="expression" dxfId="183" priority="6">
      <formula>IF(I51="×",TRUE)</formula>
    </cfRule>
  </conditionalFormatting>
  <conditionalFormatting sqref="R51:W58">
    <cfRule type="expression" dxfId="182" priority="1">
      <formula>IF(I51="－",TRUE)</formula>
    </cfRule>
    <cfRule type="expression" dxfId="181" priority="3">
      <formula>IF(I51="定",TRUE)</formula>
    </cfRule>
    <cfRule type="expression" dxfId="180" priority="4">
      <formula>IF(I51="×",TRUE)</formula>
    </cfRule>
  </conditionalFormatting>
  <dataValidations count="2">
    <dataValidation type="whole" operator="lessThanOrEqual" allowBlank="1" showInputMessage="1" showErrorMessage="1" sqref="R11:W82" xr:uid="{4A65E460-0F2D-4671-87C2-4F60BB51BC41}">
      <formula1>L11</formula1>
    </dataValidation>
    <dataValidation type="whole" operator="greaterThanOrEqual" allowBlank="1" showInputMessage="1" showErrorMessage="1" sqref="L11:Q82" xr:uid="{D000AF95-0B9C-49A1-A514-DBB627363057}">
      <formula1>R11</formula1>
    </dataValidation>
  </dataValidations>
  <pageMargins left="0.7" right="0.7" top="0.75" bottom="0.75" header="0.3" footer="0.3"/>
  <pageSetup paperSize="9" scale="45" orientation="portrait" r:id="rId1"/>
  <rowBreaks count="1" manualBreakCount="1">
    <brk id="1" max="4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ED497-B4B2-48A3-9E13-C7FCA8FA1D06}">
  <sheetPr>
    <pageSetUpPr fitToPage="1"/>
  </sheetPr>
  <dimension ref="C2:AZ83"/>
  <sheetViews>
    <sheetView view="pageBreakPreview" zoomScale="60" zoomScaleNormal="100" workbookViewId="0">
      <selection activeCell="C4" sqref="C4:M5"/>
    </sheetView>
  </sheetViews>
  <sheetFormatPr defaultColWidth="9" defaultRowHeight="14.25" x14ac:dyDescent="0.15"/>
  <cols>
    <col min="1" max="44" width="4.125" style="5" customWidth="1"/>
    <col min="45" max="46" width="9" style="39" hidden="1" customWidth="1"/>
    <col min="47" max="47" width="9" style="40" hidden="1" customWidth="1"/>
    <col min="48" max="49" width="9" style="40" customWidth="1"/>
    <col min="50" max="50" width="9" style="39" customWidth="1"/>
    <col min="51" max="55" width="9" style="5" customWidth="1"/>
    <col min="56" max="16384" width="9" style="5"/>
  </cols>
  <sheetData>
    <row r="2" spans="3:52" s="11" customFormat="1" ht="18.75" customHeight="1" thickBot="1" x14ac:dyDescent="0.2">
      <c r="M2" s="13"/>
      <c r="N2" s="20"/>
      <c r="O2" s="21"/>
      <c r="P2" s="230" t="s">
        <v>28</v>
      </c>
      <c r="Q2" s="230"/>
      <c r="R2" s="230"/>
      <c r="S2" s="230"/>
      <c r="T2" s="230"/>
      <c r="U2" s="230">
        <f>支給額計算書!L6</f>
        <v>0</v>
      </c>
      <c r="V2" s="230"/>
      <c r="W2" s="230"/>
      <c r="X2" s="230"/>
      <c r="Y2" s="230"/>
      <c r="Z2" s="230"/>
      <c r="AA2" s="230"/>
      <c r="AB2" s="230"/>
      <c r="AC2" s="230"/>
      <c r="AD2" s="230" t="s">
        <v>29</v>
      </c>
      <c r="AE2" s="230"/>
      <c r="AF2" s="230"/>
      <c r="AG2" s="230"/>
      <c r="AH2" s="230"/>
      <c r="AI2" s="230">
        <f>支給額計算書!L11</f>
        <v>0</v>
      </c>
      <c r="AJ2" s="230"/>
      <c r="AK2" s="230"/>
      <c r="AL2" s="230"/>
      <c r="AM2" s="230"/>
      <c r="AN2" s="230"/>
      <c r="AO2" s="230"/>
      <c r="AP2" s="230"/>
      <c r="AQ2" s="230"/>
      <c r="AR2" s="21"/>
      <c r="AS2" s="3"/>
      <c r="AT2" s="10"/>
      <c r="AU2" s="19"/>
      <c r="AV2" s="13"/>
      <c r="AW2" s="13"/>
      <c r="AX2" s="19"/>
      <c r="AY2" s="13"/>
      <c r="AZ2" s="13"/>
    </row>
    <row r="3" spans="3:52" s="11" customFormat="1" ht="18.75" customHeight="1" thickBot="1" x14ac:dyDescent="0.2">
      <c r="C3" s="249" t="s">
        <v>13</v>
      </c>
      <c r="D3" s="250"/>
      <c r="E3" s="250"/>
      <c r="F3" s="250"/>
      <c r="G3" s="250"/>
      <c r="H3" s="250"/>
      <c r="I3" s="250"/>
      <c r="J3" s="250"/>
      <c r="K3" s="250"/>
      <c r="L3" s="250"/>
      <c r="M3" s="251"/>
      <c r="N3" s="27"/>
      <c r="O3" s="28"/>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1"/>
      <c r="AS3" s="3"/>
      <c r="AT3" s="10"/>
      <c r="AU3" s="19"/>
      <c r="AV3" s="13"/>
      <c r="AW3" s="13"/>
      <c r="AX3" s="19"/>
      <c r="AY3" s="13"/>
      <c r="AZ3" s="13"/>
    </row>
    <row r="4" spans="3:52" s="11" customFormat="1" ht="18.75" customHeight="1" x14ac:dyDescent="0.15">
      <c r="C4" s="310"/>
      <c r="D4" s="311"/>
      <c r="E4" s="311"/>
      <c r="F4" s="311"/>
      <c r="G4" s="311"/>
      <c r="H4" s="311"/>
      <c r="I4" s="311"/>
      <c r="J4" s="311"/>
      <c r="K4" s="311"/>
      <c r="L4" s="311"/>
      <c r="M4" s="312"/>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13"/>
      <c r="AX4" s="19"/>
      <c r="AY4" s="13"/>
      <c r="AZ4" s="13"/>
    </row>
    <row r="5" spans="3:52" s="11" customFormat="1" ht="18.75" customHeight="1" thickBot="1" x14ac:dyDescent="0.2">
      <c r="C5" s="313"/>
      <c r="D5" s="314"/>
      <c r="E5" s="314"/>
      <c r="F5" s="314"/>
      <c r="G5" s="314"/>
      <c r="H5" s="314"/>
      <c r="I5" s="314"/>
      <c r="J5" s="314"/>
      <c r="K5" s="314"/>
      <c r="L5" s="314"/>
      <c r="M5" s="315"/>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13"/>
      <c r="AX5" s="22"/>
    </row>
    <row r="6" spans="3:52" s="2" customFormat="1" ht="24.95" customHeight="1" x14ac:dyDescent="0.15">
      <c r="C6" s="112" t="s">
        <v>12</v>
      </c>
      <c r="D6" s="113"/>
      <c r="E6" s="113"/>
      <c r="F6" s="113"/>
      <c r="G6" s="113"/>
      <c r="H6" s="113"/>
      <c r="I6" s="220" t="s">
        <v>32</v>
      </c>
      <c r="J6" s="113"/>
      <c r="K6" s="113"/>
      <c r="L6" s="223" t="s">
        <v>11</v>
      </c>
      <c r="M6" s="224"/>
      <c r="N6" s="224"/>
      <c r="O6" s="224"/>
      <c r="P6" s="224"/>
      <c r="Q6" s="224"/>
      <c r="R6" s="224"/>
      <c r="S6" s="224"/>
      <c r="T6" s="224"/>
      <c r="U6" s="224"/>
      <c r="V6" s="224"/>
      <c r="W6" s="224"/>
      <c r="X6" s="224"/>
      <c r="Y6" s="224"/>
      <c r="Z6" s="224"/>
      <c r="AA6" s="224"/>
      <c r="AB6" s="224"/>
      <c r="AC6" s="224"/>
      <c r="AD6" s="227" t="s">
        <v>25</v>
      </c>
      <c r="AE6" s="228"/>
      <c r="AF6" s="228"/>
      <c r="AG6" s="228"/>
      <c r="AH6" s="228"/>
      <c r="AI6" s="229"/>
      <c r="AU6" s="10"/>
      <c r="AV6" s="10"/>
      <c r="AW6" s="10"/>
    </row>
    <row r="7" spans="3:52" s="2" customFormat="1" ht="24.95" customHeight="1" x14ac:dyDescent="0.15">
      <c r="C7" s="115"/>
      <c r="D7" s="116"/>
      <c r="E7" s="116"/>
      <c r="F7" s="116"/>
      <c r="G7" s="116"/>
      <c r="H7" s="116"/>
      <c r="I7" s="221"/>
      <c r="J7" s="116"/>
      <c r="K7" s="116"/>
      <c r="L7" s="225"/>
      <c r="M7" s="226"/>
      <c r="N7" s="226"/>
      <c r="O7" s="226"/>
      <c r="P7" s="226"/>
      <c r="Q7" s="226"/>
      <c r="R7" s="226"/>
      <c r="S7" s="226"/>
      <c r="T7" s="226"/>
      <c r="U7" s="226"/>
      <c r="V7" s="226"/>
      <c r="W7" s="226"/>
      <c r="X7" s="226"/>
      <c r="Y7" s="226"/>
      <c r="Z7" s="226"/>
      <c r="AA7" s="226"/>
      <c r="AB7" s="226"/>
      <c r="AC7" s="226"/>
      <c r="AD7" s="230"/>
      <c r="AE7" s="231"/>
      <c r="AF7" s="231"/>
      <c r="AG7" s="231"/>
      <c r="AH7" s="231"/>
      <c r="AI7" s="232"/>
      <c r="AU7" s="10"/>
      <c r="AV7" s="10"/>
      <c r="AW7" s="10"/>
    </row>
    <row r="8" spans="3:52" s="2" customFormat="1" ht="24.95" customHeight="1" x14ac:dyDescent="0.15">
      <c r="C8" s="115"/>
      <c r="D8" s="116"/>
      <c r="E8" s="116"/>
      <c r="F8" s="116"/>
      <c r="G8" s="116"/>
      <c r="H8" s="116"/>
      <c r="I8" s="221"/>
      <c r="J8" s="116"/>
      <c r="K8" s="116"/>
      <c r="L8" s="236" t="s">
        <v>10</v>
      </c>
      <c r="M8" s="236"/>
      <c r="N8" s="236"/>
      <c r="O8" s="236"/>
      <c r="P8" s="236"/>
      <c r="Q8" s="236"/>
      <c r="R8" s="238" t="s">
        <v>9</v>
      </c>
      <c r="S8" s="238"/>
      <c r="T8" s="238"/>
      <c r="U8" s="238"/>
      <c r="V8" s="238"/>
      <c r="W8" s="238"/>
      <c r="X8" s="240" t="s">
        <v>8</v>
      </c>
      <c r="Y8" s="241"/>
      <c r="Z8" s="241"/>
      <c r="AA8" s="241"/>
      <c r="AB8" s="241"/>
      <c r="AC8" s="242"/>
      <c r="AD8" s="230"/>
      <c r="AE8" s="231"/>
      <c r="AF8" s="231"/>
      <c r="AG8" s="231"/>
      <c r="AH8" s="231"/>
      <c r="AI8" s="232"/>
      <c r="AU8" s="10"/>
      <c r="AV8" s="10"/>
      <c r="AW8" s="10"/>
    </row>
    <row r="9" spans="3:52" s="2" customFormat="1" ht="45" customHeight="1" x14ac:dyDescent="0.15">
      <c r="C9" s="115"/>
      <c r="D9" s="116"/>
      <c r="E9" s="116"/>
      <c r="F9" s="116"/>
      <c r="G9" s="116"/>
      <c r="H9" s="116"/>
      <c r="I9" s="221"/>
      <c r="J9" s="116"/>
      <c r="K9" s="116"/>
      <c r="L9" s="236"/>
      <c r="M9" s="236"/>
      <c r="N9" s="236"/>
      <c r="O9" s="236"/>
      <c r="P9" s="236"/>
      <c r="Q9" s="236"/>
      <c r="R9" s="238"/>
      <c r="S9" s="238"/>
      <c r="T9" s="238"/>
      <c r="U9" s="238"/>
      <c r="V9" s="238"/>
      <c r="W9" s="238"/>
      <c r="X9" s="243"/>
      <c r="Y9" s="244"/>
      <c r="Z9" s="244"/>
      <c r="AA9" s="244"/>
      <c r="AB9" s="244"/>
      <c r="AC9" s="245"/>
      <c r="AD9" s="230"/>
      <c r="AE9" s="231"/>
      <c r="AF9" s="231"/>
      <c r="AG9" s="231"/>
      <c r="AH9" s="231"/>
      <c r="AI9" s="232"/>
      <c r="AU9" s="10"/>
      <c r="AV9" s="10"/>
      <c r="AW9" s="10"/>
    </row>
    <row r="10" spans="3:52" s="2" customFormat="1" ht="66" customHeight="1" thickBot="1" x14ac:dyDescent="0.2">
      <c r="C10" s="218"/>
      <c r="D10" s="219"/>
      <c r="E10" s="219"/>
      <c r="F10" s="219"/>
      <c r="G10" s="219"/>
      <c r="H10" s="219"/>
      <c r="I10" s="222"/>
      <c r="J10" s="219"/>
      <c r="K10" s="219"/>
      <c r="L10" s="237"/>
      <c r="M10" s="237"/>
      <c r="N10" s="237"/>
      <c r="O10" s="237"/>
      <c r="P10" s="237"/>
      <c r="Q10" s="237"/>
      <c r="R10" s="239"/>
      <c r="S10" s="239"/>
      <c r="T10" s="239"/>
      <c r="U10" s="239"/>
      <c r="V10" s="239"/>
      <c r="W10" s="239"/>
      <c r="X10" s="246"/>
      <c r="Y10" s="247"/>
      <c r="Z10" s="247"/>
      <c r="AA10" s="247"/>
      <c r="AB10" s="247"/>
      <c r="AC10" s="248"/>
      <c r="AD10" s="233"/>
      <c r="AE10" s="234"/>
      <c r="AF10" s="234"/>
      <c r="AG10" s="234"/>
      <c r="AH10" s="234"/>
      <c r="AI10" s="235"/>
      <c r="AU10" s="10"/>
      <c r="AV10" s="10"/>
      <c r="AW10" s="10"/>
    </row>
    <row r="11" spans="3:52" s="2" customFormat="1" ht="10.5" customHeight="1" x14ac:dyDescent="0.15">
      <c r="C11" s="211">
        <v>9</v>
      </c>
      <c r="D11" s="212" t="s">
        <v>1</v>
      </c>
      <c r="E11" s="213">
        <v>13</v>
      </c>
      <c r="F11" s="213" t="s">
        <v>0</v>
      </c>
      <c r="G11" s="214" t="s">
        <v>7</v>
      </c>
      <c r="H11" s="213"/>
      <c r="I11" s="215">
        <f>支給額計算書!H36</f>
        <v>0</v>
      </c>
      <c r="J11" s="216"/>
      <c r="K11" s="217"/>
      <c r="L11" s="304"/>
      <c r="M11" s="305"/>
      <c r="N11" s="305"/>
      <c r="O11" s="305"/>
      <c r="P11" s="305"/>
      <c r="Q11" s="306"/>
      <c r="R11" s="304"/>
      <c r="S11" s="305"/>
      <c r="T11" s="305"/>
      <c r="U11" s="305"/>
      <c r="V11" s="305"/>
      <c r="W11" s="306"/>
      <c r="X11" s="205" t="str">
        <f>IF(AND(L11&gt;0,R11&gt;0,L11&gt;=R11),R11/L11,"-")</f>
        <v>-</v>
      </c>
      <c r="Y11" s="206"/>
      <c r="Z11" s="206"/>
      <c r="AA11" s="206"/>
      <c r="AB11" s="206"/>
      <c r="AC11" s="207"/>
      <c r="AD11" s="208">
        <f>IF(AND(I11="○",AT11="●",L11&gt;0,R11&gt;0),2*X11,0)</f>
        <v>0</v>
      </c>
      <c r="AE11" s="209"/>
      <c r="AF11" s="209"/>
      <c r="AG11" s="209"/>
      <c r="AH11" s="209"/>
      <c r="AI11" s="210"/>
      <c r="AT11" s="116" t="str">
        <f>IF(OR(I11="×",AT15="×"),"×","●")</f>
        <v>●</v>
      </c>
      <c r="AU11" s="116"/>
      <c r="AV11" s="175"/>
      <c r="AW11" s="10"/>
    </row>
    <row r="12" spans="3:52" s="2" customFormat="1" ht="10.9" customHeight="1" x14ac:dyDescent="0.15">
      <c r="C12" s="79"/>
      <c r="D12" s="86"/>
      <c r="E12" s="53"/>
      <c r="F12" s="53"/>
      <c r="G12" s="57"/>
      <c r="H12" s="53"/>
      <c r="I12" s="179"/>
      <c r="J12" s="131"/>
      <c r="K12" s="180"/>
      <c r="L12" s="295"/>
      <c r="M12" s="296"/>
      <c r="N12" s="296"/>
      <c r="O12" s="296"/>
      <c r="P12" s="296"/>
      <c r="Q12" s="297"/>
      <c r="R12" s="295"/>
      <c r="S12" s="296"/>
      <c r="T12" s="296"/>
      <c r="U12" s="296"/>
      <c r="V12" s="296"/>
      <c r="W12" s="297"/>
      <c r="X12" s="193"/>
      <c r="Y12" s="194"/>
      <c r="Z12" s="194"/>
      <c r="AA12" s="194"/>
      <c r="AB12" s="194"/>
      <c r="AC12" s="195"/>
      <c r="AD12" s="169"/>
      <c r="AE12" s="170"/>
      <c r="AF12" s="170"/>
      <c r="AG12" s="170"/>
      <c r="AH12" s="170"/>
      <c r="AI12" s="171"/>
      <c r="AT12" s="116"/>
      <c r="AU12" s="116"/>
      <c r="AV12" s="175"/>
      <c r="AW12" s="10"/>
    </row>
    <row r="13" spans="3:52" s="2" customFormat="1" ht="10.9" customHeight="1" x14ac:dyDescent="0.15">
      <c r="C13" s="79"/>
      <c r="D13" s="86"/>
      <c r="E13" s="53"/>
      <c r="F13" s="53"/>
      <c r="G13" s="57"/>
      <c r="H13" s="53"/>
      <c r="I13" s="179"/>
      <c r="J13" s="131"/>
      <c r="K13" s="180"/>
      <c r="L13" s="295"/>
      <c r="M13" s="296"/>
      <c r="N13" s="296"/>
      <c r="O13" s="296"/>
      <c r="P13" s="296"/>
      <c r="Q13" s="297"/>
      <c r="R13" s="295"/>
      <c r="S13" s="296"/>
      <c r="T13" s="296"/>
      <c r="U13" s="296"/>
      <c r="V13" s="296"/>
      <c r="W13" s="297"/>
      <c r="X13" s="193"/>
      <c r="Y13" s="194"/>
      <c r="Z13" s="194"/>
      <c r="AA13" s="194"/>
      <c r="AB13" s="194"/>
      <c r="AC13" s="195"/>
      <c r="AD13" s="169"/>
      <c r="AE13" s="170"/>
      <c r="AF13" s="170"/>
      <c r="AG13" s="170"/>
      <c r="AH13" s="170"/>
      <c r="AI13" s="171"/>
      <c r="AT13" s="116"/>
      <c r="AU13" s="116"/>
      <c r="AV13" s="175"/>
      <c r="AW13" s="10"/>
    </row>
    <row r="14" spans="3:52" s="2" customFormat="1" ht="10.9" customHeight="1" x14ac:dyDescent="0.15">
      <c r="C14" s="88"/>
      <c r="D14" s="89"/>
      <c r="E14" s="90"/>
      <c r="F14" s="90"/>
      <c r="G14" s="91"/>
      <c r="H14" s="90"/>
      <c r="I14" s="181"/>
      <c r="J14" s="182"/>
      <c r="K14" s="183"/>
      <c r="L14" s="298"/>
      <c r="M14" s="299"/>
      <c r="N14" s="299"/>
      <c r="O14" s="299"/>
      <c r="P14" s="299"/>
      <c r="Q14" s="300"/>
      <c r="R14" s="298"/>
      <c r="S14" s="299"/>
      <c r="T14" s="299"/>
      <c r="U14" s="299"/>
      <c r="V14" s="299"/>
      <c r="W14" s="300"/>
      <c r="X14" s="196"/>
      <c r="Y14" s="197"/>
      <c r="Z14" s="197"/>
      <c r="AA14" s="197"/>
      <c r="AB14" s="197"/>
      <c r="AC14" s="198"/>
      <c r="AD14" s="172"/>
      <c r="AE14" s="173"/>
      <c r="AF14" s="173"/>
      <c r="AG14" s="173"/>
      <c r="AH14" s="173"/>
      <c r="AI14" s="174"/>
      <c r="AT14" s="116"/>
      <c r="AU14" s="116"/>
      <c r="AV14" s="175"/>
      <c r="AW14" s="10"/>
    </row>
    <row r="15" spans="3:52" s="2" customFormat="1" ht="10.9" customHeight="1" x14ac:dyDescent="0.15">
      <c r="C15" s="79">
        <v>9</v>
      </c>
      <c r="D15" s="85" t="s">
        <v>1</v>
      </c>
      <c r="E15" s="52">
        <v>14</v>
      </c>
      <c r="F15" s="52" t="s">
        <v>0</v>
      </c>
      <c r="G15" s="55" t="s">
        <v>6</v>
      </c>
      <c r="H15" s="52"/>
      <c r="I15" s="179">
        <f>支給額計算書!H40</f>
        <v>0</v>
      </c>
      <c r="J15" s="131"/>
      <c r="K15" s="180"/>
      <c r="L15" s="295"/>
      <c r="M15" s="296"/>
      <c r="N15" s="296"/>
      <c r="O15" s="296"/>
      <c r="P15" s="296"/>
      <c r="Q15" s="297"/>
      <c r="R15" s="301"/>
      <c r="S15" s="302"/>
      <c r="T15" s="302"/>
      <c r="U15" s="302"/>
      <c r="V15" s="302"/>
      <c r="W15" s="303"/>
      <c r="X15" s="199" t="str">
        <f>IF(AND(L15&gt;0,R15&gt;0,L15&gt;=R15),R15/L15,"-")</f>
        <v>-</v>
      </c>
      <c r="Y15" s="200"/>
      <c r="Z15" s="200"/>
      <c r="AA15" s="200"/>
      <c r="AB15" s="200"/>
      <c r="AC15" s="201"/>
      <c r="AD15" s="166">
        <f>IF(AND(I15="○",AT15="●",L15&gt;0,R15&gt;0),2*X15,0)</f>
        <v>0</v>
      </c>
      <c r="AE15" s="167"/>
      <c r="AF15" s="167"/>
      <c r="AG15" s="167"/>
      <c r="AH15" s="167"/>
      <c r="AI15" s="168"/>
      <c r="AT15" s="116" t="str">
        <f t="shared" ref="AT15" si="0">IF(OR(I15="×",AT19="×"),"×","●")</f>
        <v>●</v>
      </c>
      <c r="AU15" s="116"/>
      <c r="AV15" s="175"/>
      <c r="AW15" s="10"/>
    </row>
    <row r="16" spans="3:52" s="2" customFormat="1" ht="10.9" customHeight="1" x14ac:dyDescent="0.15">
      <c r="C16" s="79"/>
      <c r="D16" s="86"/>
      <c r="E16" s="53"/>
      <c r="F16" s="53"/>
      <c r="G16" s="57"/>
      <c r="H16" s="53"/>
      <c r="I16" s="179"/>
      <c r="J16" s="131"/>
      <c r="K16" s="180"/>
      <c r="L16" s="295"/>
      <c r="M16" s="296"/>
      <c r="N16" s="296"/>
      <c r="O16" s="296"/>
      <c r="P16" s="296"/>
      <c r="Q16" s="297"/>
      <c r="R16" s="295"/>
      <c r="S16" s="296"/>
      <c r="T16" s="296"/>
      <c r="U16" s="296"/>
      <c r="V16" s="296"/>
      <c r="W16" s="297"/>
      <c r="X16" s="193"/>
      <c r="Y16" s="194"/>
      <c r="Z16" s="194"/>
      <c r="AA16" s="194"/>
      <c r="AB16" s="194"/>
      <c r="AC16" s="195"/>
      <c r="AD16" s="169"/>
      <c r="AE16" s="170"/>
      <c r="AF16" s="170"/>
      <c r="AG16" s="170"/>
      <c r="AH16" s="170"/>
      <c r="AI16" s="171"/>
      <c r="AT16" s="116"/>
      <c r="AU16" s="116"/>
      <c r="AV16" s="175"/>
      <c r="AW16" s="10"/>
    </row>
    <row r="17" spans="3:49" s="2" customFormat="1" ht="10.9" customHeight="1" x14ac:dyDescent="0.15">
      <c r="C17" s="79"/>
      <c r="D17" s="86"/>
      <c r="E17" s="53"/>
      <c r="F17" s="53"/>
      <c r="G17" s="57"/>
      <c r="H17" s="53"/>
      <c r="I17" s="179"/>
      <c r="J17" s="131"/>
      <c r="K17" s="180"/>
      <c r="L17" s="295"/>
      <c r="M17" s="296"/>
      <c r="N17" s="296"/>
      <c r="O17" s="296"/>
      <c r="P17" s="296"/>
      <c r="Q17" s="297"/>
      <c r="R17" s="295"/>
      <c r="S17" s="296"/>
      <c r="T17" s="296"/>
      <c r="U17" s="296"/>
      <c r="V17" s="296"/>
      <c r="W17" s="297"/>
      <c r="X17" s="193"/>
      <c r="Y17" s="194"/>
      <c r="Z17" s="194"/>
      <c r="AA17" s="194"/>
      <c r="AB17" s="194"/>
      <c r="AC17" s="195"/>
      <c r="AD17" s="169"/>
      <c r="AE17" s="170"/>
      <c r="AF17" s="170"/>
      <c r="AG17" s="170"/>
      <c r="AH17" s="170"/>
      <c r="AI17" s="171"/>
      <c r="AT17" s="116"/>
      <c r="AU17" s="116"/>
      <c r="AV17" s="175"/>
      <c r="AW17" s="10"/>
    </row>
    <row r="18" spans="3:49" s="2" customFormat="1" ht="10.9" customHeight="1" x14ac:dyDescent="0.15">
      <c r="C18" s="88"/>
      <c r="D18" s="89"/>
      <c r="E18" s="90"/>
      <c r="F18" s="90"/>
      <c r="G18" s="91"/>
      <c r="H18" s="90"/>
      <c r="I18" s="181"/>
      <c r="J18" s="182"/>
      <c r="K18" s="183"/>
      <c r="L18" s="298"/>
      <c r="M18" s="299"/>
      <c r="N18" s="299"/>
      <c r="O18" s="299"/>
      <c r="P18" s="299"/>
      <c r="Q18" s="300"/>
      <c r="R18" s="298"/>
      <c r="S18" s="299"/>
      <c r="T18" s="299"/>
      <c r="U18" s="299"/>
      <c r="V18" s="299"/>
      <c r="W18" s="300"/>
      <c r="X18" s="196"/>
      <c r="Y18" s="197"/>
      <c r="Z18" s="197"/>
      <c r="AA18" s="197"/>
      <c r="AB18" s="197"/>
      <c r="AC18" s="198"/>
      <c r="AD18" s="172"/>
      <c r="AE18" s="173"/>
      <c r="AF18" s="173"/>
      <c r="AG18" s="173"/>
      <c r="AH18" s="173"/>
      <c r="AI18" s="174"/>
      <c r="AT18" s="116"/>
      <c r="AU18" s="116"/>
      <c r="AV18" s="175"/>
      <c r="AW18" s="10"/>
    </row>
    <row r="19" spans="3:49" s="2" customFormat="1" ht="10.9" customHeight="1" x14ac:dyDescent="0.15">
      <c r="C19" s="79">
        <v>9</v>
      </c>
      <c r="D19" s="85" t="s">
        <v>1</v>
      </c>
      <c r="E19" s="52">
        <v>15</v>
      </c>
      <c r="F19" s="52" t="s">
        <v>0</v>
      </c>
      <c r="G19" s="55" t="s">
        <v>5</v>
      </c>
      <c r="H19" s="52"/>
      <c r="I19" s="179">
        <f>支給額計算書!H44</f>
        <v>0</v>
      </c>
      <c r="J19" s="131"/>
      <c r="K19" s="180"/>
      <c r="L19" s="295"/>
      <c r="M19" s="296"/>
      <c r="N19" s="296"/>
      <c r="O19" s="296"/>
      <c r="P19" s="296"/>
      <c r="Q19" s="297"/>
      <c r="R19" s="301"/>
      <c r="S19" s="302"/>
      <c r="T19" s="302"/>
      <c r="U19" s="302"/>
      <c r="V19" s="302"/>
      <c r="W19" s="303"/>
      <c r="X19" s="199" t="str">
        <f>IF(AND(L19&gt;0,R19&gt;0,L19&gt;=R19),R19/L19,"-")</f>
        <v>-</v>
      </c>
      <c r="Y19" s="200"/>
      <c r="Z19" s="200"/>
      <c r="AA19" s="200"/>
      <c r="AB19" s="200"/>
      <c r="AC19" s="201"/>
      <c r="AD19" s="166">
        <f>IF(AND(I19="○",AT19="●",L19&gt;0,R19&gt;0),2*X19,0)</f>
        <v>0</v>
      </c>
      <c r="AE19" s="167"/>
      <c r="AF19" s="167"/>
      <c r="AG19" s="167"/>
      <c r="AH19" s="167"/>
      <c r="AI19" s="168"/>
      <c r="AT19" s="116" t="str">
        <f t="shared" ref="AT19" si="1">IF(OR(I19="×",AT23="×"),"×","●")</f>
        <v>●</v>
      </c>
      <c r="AU19" s="116"/>
      <c r="AV19" s="175"/>
      <c r="AW19" s="10"/>
    </row>
    <row r="20" spans="3:49" s="2" customFormat="1" ht="10.9" customHeight="1" x14ac:dyDescent="0.15">
      <c r="C20" s="79"/>
      <c r="D20" s="86"/>
      <c r="E20" s="53"/>
      <c r="F20" s="53"/>
      <c r="G20" s="57"/>
      <c r="H20" s="53"/>
      <c r="I20" s="179"/>
      <c r="J20" s="131"/>
      <c r="K20" s="180"/>
      <c r="L20" s="295"/>
      <c r="M20" s="296"/>
      <c r="N20" s="296"/>
      <c r="O20" s="296"/>
      <c r="P20" s="296"/>
      <c r="Q20" s="297"/>
      <c r="R20" s="295"/>
      <c r="S20" s="296"/>
      <c r="T20" s="296"/>
      <c r="U20" s="296"/>
      <c r="V20" s="296"/>
      <c r="W20" s="297"/>
      <c r="X20" s="193"/>
      <c r="Y20" s="194"/>
      <c r="Z20" s="194"/>
      <c r="AA20" s="194"/>
      <c r="AB20" s="194"/>
      <c r="AC20" s="195"/>
      <c r="AD20" s="169"/>
      <c r="AE20" s="170"/>
      <c r="AF20" s="170"/>
      <c r="AG20" s="170"/>
      <c r="AH20" s="170"/>
      <c r="AI20" s="171"/>
      <c r="AT20" s="116"/>
      <c r="AU20" s="116"/>
      <c r="AV20" s="175"/>
      <c r="AW20" s="10"/>
    </row>
    <row r="21" spans="3:49" s="2" customFormat="1" ht="10.9" customHeight="1" x14ac:dyDescent="0.15">
      <c r="C21" s="79"/>
      <c r="D21" s="86"/>
      <c r="E21" s="53"/>
      <c r="F21" s="53"/>
      <c r="G21" s="57"/>
      <c r="H21" s="53"/>
      <c r="I21" s="179"/>
      <c r="J21" s="131"/>
      <c r="K21" s="180"/>
      <c r="L21" s="295"/>
      <c r="M21" s="296"/>
      <c r="N21" s="296"/>
      <c r="O21" s="296"/>
      <c r="P21" s="296"/>
      <c r="Q21" s="297"/>
      <c r="R21" s="295"/>
      <c r="S21" s="296"/>
      <c r="T21" s="296"/>
      <c r="U21" s="296"/>
      <c r="V21" s="296"/>
      <c r="W21" s="297"/>
      <c r="X21" s="193"/>
      <c r="Y21" s="194"/>
      <c r="Z21" s="194"/>
      <c r="AA21" s="194"/>
      <c r="AB21" s="194"/>
      <c r="AC21" s="195"/>
      <c r="AD21" s="169"/>
      <c r="AE21" s="170"/>
      <c r="AF21" s="170"/>
      <c r="AG21" s="170"/>
      <c r="AH21" s="170"/>
      <c r="AI21" s="171"/>
      <c r="AT21" s="116"/>
      <c r="AU21" s="116"/>
      <c r="AV21" s="175"/>
      <c r="AW21" s="10"/>
    </row>
    <row r="22" spans="3:49" s="2" customFormat="1" ht="10.9" customHeight="1" x14ac:dyDescent="0.15">
      <c r="C22" s="88"/>
      <c r="D22" s="89"/>
      <c r="E22" s="90"/>
      <c r="F22" s="90"/>
      <c r="G22" s="91"/>
      <c r="H22" s="90"/>
      <c r="I22" s="181"/>
      <c r="J22" s="182"/>
      <c r="K22" s="183"/>
      <c r="L22" s="298"/>
      <c r="M22" s="299"/>
      <c r="N22" s="299"/>
      <c r="O22" s="299"/>
      <c r="P22" s="299"/>
      <c r="Q22" s="300"/>
      <c r="R22" s="298"/>
      <c r="S22" s="299"/>
      <c r="T22" s="299"/>
      <c r="U22" s="299"/>
      <c r="V22" s="299"/>
      <c r="W22" s="300"/>
      <c r="X22" s="196"/>
      <c r="Y22" s="197"/>
      <c r="Z22" s="197"/>
      <c r="AA22" s="197"/>
      <c r="AB22" s="197"/>
      <c r="AC22" s="198"/>
      <c r="AD22" s="172"/>
      <c r="AE22" s="173"/>
      <c r="AF22" s="173"/>
      <c r="AG22" s="173"/>
      <c r="AH22" s="173"/>
      <c r="AI22" s="174"/>
      <c r="AT22" s="116"/>
      <c r="AU22" s="116"/>
      <c r="AV22" s="175"/>
      <c r="AW22" s="10"/>
    </row>
    <row r="23" spans="3:49" s="2" customFormat="1" ht="10.9" customHeight="1" x14ac:dyDescent="0.15">
      <c r="C23" s="79">
        <v>9</v>
      </c>
      <c r="D23" s="85" t="s">
        <v>1</v>
      </c>
      <c r="E23" s="52">
        <v>16</v>
      </c>
      <c r="F23" s="52" t="s">
        <v>0</v>
      </c>
      <c r="G23" s="55" t="s">
        <v>4</v>
      </c>
      <c r="H23" s="52"/>
      <c r="I23" s="179">
        <f>支給額計算書!H48</f>
        <v>0</v>
      </c>
      <c r="J23" s="131"/>
      <c r="K23" s="180"/>
      <c r="L23" s="295"/>
      <c r="M23" s="296"/>
      <c r="N23" s="296"/>
      <c r="O23" s="296"/>
      <c r="P23" s="296"/>
      <c r="Q23" s="297"/>
      <c r="R23" s="301"/>
      <c r="S23" s="302"/>
      <c r="T23" s="302"/>
      <c r="U23" s="302"/>
      <c r="V23" s="302"/>
      <c r="W23" s="303"/>
      <c r="X23" s="199" t="str">
        <f>IF(AND(L23&gt;0,R23&gt;0,L23&gt;=R23),R23/L23,"-")</f>
        <v>-</v>
      </c>
      <c r="Y23" s="200"/>
      <c r="Z23" s="200"/>
      <c r="AA23" s="200"/>
      <c r="AB23" s="200"/>
      <c r="AC23" s="201"/>
      <c r="AD23" s="166">
        <f>IF(AND(I23="○",AT23="●",L23&gt;0,R23&gt;0),2*X23,0)</f>
        <v>0</v>
      </c>
      <c r="AE23" s="167"/>
      <c r="AF23" s="167"/>
      <c r="AG23" s="167"/>
      <c r="AH23" s="167"/>
      <c r="AI23" s="168"/>
      <c r="AT23" s="116" t="str">
        <f t="shared" ref="AT23" si="2">IF(OR(I23="×",AT27="×"),"×","●")</f>
        <v>●</v>
      </c>
      <c r="AU23" s="116"/>
      <c r="AV23" s="175"/>
      <c r="AW23" s="10"/>
    </row>
    <row r="24" spans="3:49" s="2" customFormat="1" ht="10.9" customHeight="1" x14ac:dyDescent="0.15">
      <c r="C24" s="79"/>
      <c r="D24" s="86"/>
      <c r="E24" s="53"/>
      <c r="F24" s="53"/>
      <c r="G24" s="57"/>
      <c r="H24" s="53"/>
      <c r="I24" s="179"/>
      <c r="J24" s="131"/>
      <c r="K24" s="180"/>
      <c r="L24" s="295"/>
      <c r="M24" s="296"/>
      <c r="N24" s="296"/>
      <c r="O24" s="296"/>
      <c r="P24" s="296"/>
      <c r="Q24" s="297"/>
      <c r="R24" s="295"/>
      <c r="S24" s="296"/>
      <c r="T24" s="296"/>
      <c r="U24" s="296"/>
      <c r="V24" s="296"/>
      <c r="W24" s="297"/>
      <c r="X24" s="193"/>
      <c r="Y24" s="194"/>
      <c r="Z24" s="194"/>
      <c r="AA24" s="194"/>
      <c r="AB24" s="194"/>
      <c r="AC24" s="195"/>
      <c r="AD24" s="169"/>
      <c r="AE24" s="170"/>
      <c r="AF24" s="170"/>
      <c r="AG24" s="170"/>
      <c r="AH24" s="170"/>
      <c r="AI24" s="171"/>
      <c r="AT24" s="116"/>
      <c r="AU24" s="116"/>
      <c r="AV24" s="175"/>
      <c r="AW24" s="10"/>
    </row>
    <row r="25" spans="3:49" s="2" customFormat="1" ht="10.9" customHeight="1" x14ac:dyDescent="0.15">
      <c r="C25" s="79"/>
      <c r="D25" s="86"/>
      <c r="E25" s="53"/>
      <c r="F25" s="53"/>
      <c r="G25" s="57"/>
      <c r="H25" s="53"/>
      <c r="I25" s="179"/>
      <c r="J25" s="131"/>
      <c r="K25" s="180"/>
      <c r="L25" s="295"/>
      <c r="M25" s="296"/>
      <c r="N25" s="296"/>
      <c r="O25" s="296"/>
      <c r="P25" s="296"/>
      <c r="Q25" s="297"/>
      <c r="R25" s="295"/>
      <c r="S25" s="296"/>
      <c r="T25" s="296"/>
      <c r="U25" s="296"/>
      <c r="V25" s="296"/>
      <c r="W25" s="297"/>
      <c r="X25" s="193"/>
      <c r="Y25" s="194"/>
      <c r="Z25" s="194"/>
      <c r="AA25" s="194"/>
      <c r="AB25" s="194"/>
      <c r="AC25" s="195"/>
      <c r="AD25" s="169"/>
      <c r="AE25" s="170"/>
      <c r="AF25" s="170"/>
      <c r="AG25" s="170"/>
      <c r="AH25" s="170"/>
      <c r="AI25" s="171"/>
      <c r="AT25" s="116"/>
      <c r="AU25" s="116"/>
      <c r="AV25" s="175"/>
      <c r="AW25" s="10"/>
    </row>
    <row r="26" spans="3:49" s="2" customFormat="1" ht="10.9" customHeight="1" x14ac:dyDescent="0.15">
      <c r="C26" s="88"/>
      <c r="D26" s="89"/>
      <c r="E26" s="90"/>
      <c r="F26" s="90"/>
      <c r="G26" s="91"/>
      <c r="H26" s="90"/>
      <c r="I26" s="181"/>
      <c r="J26" s="182"/>
      <c r="K26" s="183"/>
      <c r="L26" s="298"/>
      <c r="M26" s="299"/>
      <c r="N26" s="299"/>
      <c r="O26" s="299"/>
      <c r="P26" s="299"/>
      <c r="Q26" s="300"/>
      <c r="R26" s="298"/>
      <c r="S26" s="299"/>
      <c r="T26" s="299"/>
      <c r="U26" s="299"/>
      <c r="V26" s="299"/>
      <c r="W26" s="300"/>
      <c r="X26" s="196"/>
      <c r="Y26" s="197"/>
      <c r="Z26" s="197"/>
      <c r="AA26" s="197"/>
      <c r="AB26" s="197"/>
      <c r="AC26" s="198"/>
      <c r="AD26" s="172"/>
      <c r="AE26" s="173"/>
      <c r="AF26" s="173"/>
      <c r="AG26" s="173"/>
      <c r="AH26" s="173"/>
      <c r="AI26" s="174"/>
      <c r="AT26" s="116"/>
      <c r="AU26" s="116"/>
      <c r="AV26" s="175"/>
      <c r="AW26" s="10"/>
    </row>
    <row r="27" spans="3:49" s="2" customFormat="1" ht="10.9" customHeight="1" x14ac:dyDescent="0.15">
      <c r="C27" s="79">
        <v>9</v>
      </c>
      <c r="D27" s="85" t="s">
        <v>1</v>
      </c>
      <c r="E27" s="52">
        <v>17</v>
      </c>
      <c r="F27" s="52" t="s">
        <v>0</v>
      </c>
      <c r="G27" s="55" t="s">
        <v>3</v>
      </c>
      <c r="H27" s="52"/>
      <c r="I27" s="179">
        <f>支給額計算書!H52</f>
        <v>0</v>
      </c>
      <c r="J27" s="131"/>
      <c r="K27" s="180"/>
      <c r="L27" s="295"/>
      <c r="M27" s="296"/>
      <c r="N27" s="296"/>
      <c r="O27" s="296"/>
      <c r="P27" s="296"/>
      <c r="Q27" s="297"/>
      <c r="R27" s="301"/>
      <c r="S27" s="302"/>
      <c r="T27" s="302"/>
      <c r="U27" s="302"/>
      <c r="V27" s="302"/>
      <c r="W27" s="303"/>
      <c r="X27" s="199" t="str">
        <f>IF(AND(L27&gt;0,R27&gt;0,L27&gt;=R27),R27/L27,"-")</f>
        <v>-</v>
      </c>
      <c r="Y27" s="200"/>
      <c r="Z27" s="200"/>
      <c r="AA27" s="200"/>
      <c r="AB27" s="200"/>
      <c r="AC27" s="201"/>
      <c r="AD27" s="166">
        <f>IF(AND(I27="○",AT27="●",L27&gt;0,R27&gt;0),2*X27,0)</f>
        <v>0</v>
      </c>
      <c r="AE27" s="167"/>
      <c r="AF27" s="167"/>
      <c r="AG27" s="167"/>
      <c r="AH27" s="167"/>
      <c r="AI27" s="168"/>
      <c r="AT27" s="116" t="str">
        <f t="shared" ref="AT27" si="3">IF(OR(I27="×",AT31="×"),"×","●")</f>
        <v>●</v>
      </c>
      <c r="AU27" s="116"/>
      <c r="AV27" s="175"/>
      <c r="AW27" s="10"/>
    </row>
    <row r="28" spans="3:49" s="2" customFormat="1" ht="10.9" customHeight="1" x14ac:dyDescent="0.15">
      <c r="C28" s="79"/>
      <c r="D28" s="86"/>
      <c r="E28" s="53"/>
      <c r="F28" s="53"/>
      <c r="G28" s="57"/>
      <c r="H28" s="53"/>
      <c r="I28" s="179"/>
      <c r="J28" s="131"/>
      <c r="K28" s="180"/>
      <c r="L28" s="295"/>
      <c r="M28" s="296"/>
      <c r="N28" s="296"/>
      <c r="O28" s="296"/>
      <c r="P28" s="296"/>
      <c r="Q28" s="297"/>
      <c r="R28" s="295"/>
      <c r="S28" s="296"/>
      <c r="T28" s="296"/>
      <c r="U28" s="296"/>
      <c r="V28" s="296"/>
      <c r="W28" s="297"/>
      <c r="X28" s="193"/>
      <c r="Y28" s="194"/>
      <c r="Z28" s="194"/>
      <c r="AA28" s="194"/>
      <c r="AB28" s="194"/>
      <c r="AC28" s="195"/>
      <c r="AD28" s="169"/>
      <c r="AE28" s="170"/>
      <c r="AF28" s="170"/>
      <c r="AG28" s="170"/>
      <c r="AH28" s="170"/>
      <c r="AI28" s="171"/>
      <c r="AT28" s="116"/>
      <c r="AU28" s="116"/>
      <c r="AV28" s="175"/>
      <c r="AW28" s="10"/>
    </row>
    <row r="29" spans="3:49" s="2" customFormat="1" ht="10.9" customHeight="1" x14ac:dyDescent="0.15">
      <c r="C29" s="79"/>
      <c r="D29" s="86"/>
      <c r="E29" s="53"/>
      <c r="F29" s="53"/>
      <c r="G29" s="57"/>
      <c r="H29" s="53"/>
      <c r="I29" s="179"/>
      <c r="J29" s="131"/>
      <c r="K29" s="180"/>
      <c r="L29" s="295"/>
      <c r="M29" s="296"/>
      <c r="N29" s="296"/>
      <c r="O29" s="296"/>
      <c r="P29" s="296"/>
      <c r="Q29" s="297"/>
      <c r="R29" s="295"/>
      <c r="S29" s="296"/>
      <c r="T29" s="296"/>
      <c r="U29" s="296"/>
      <c r="V29" s="296"/>
      <c r="W29" s="297"/>
      <c r="X29" s="193"/>
      <c r="Y29" s="194"/>
      <c r="Z29" s="194"/>
      <c r="AA29" s="194"/>
      <c r="AB29" s="194"/>
      <c r="AC29" s="195"/>
      <c r="AD29" s="169"/>
      <c r="AE29" s="170"/>
      <c r="AF29" s="170"/>
      <c r="AG29" s="170"/>
      <c r="AH29" s="170"/>
      <c r="AI29" s="171"/>
      <c r="AT29" s="116"/>
      <c r="AU29" s="116"/>
      <c r="AV29" s="175"/>
      <c r="AW29" s="10"/>
    </row>
    <row r="30" spans="3:49" s="2" customFormat="1" ht="10.9" customHeight="1" x14ac:dyDescent="0.15">
      <c r="C30" s="88"/>
      <c r="D30" s="89"/>
      <c r="E30" s="90"/>
      <c r="F30" s="90"/>
      <c r="G30" s="91"/>
      <c r="H30" s="90"/>
      <c r="I30" s="181"/>
      <c r="J30" s="182"/>
      <c r="K30" s="183"/>
      <c r="L30" s="298"/>
      <c r="M30" s="299"/>
      <c r="N30" s="299"/>
      <c r="O30" s="299"/>
      <c r="P30" s="299"/>
      <c r="Q30" s="300"/>
      <c r="R30" s="298"/>
      <c r="S30" s="299"/>
      <c r="T30" s="299"/>
      <c r="U30" s="299"/>
      <c r="V30" s="299"/>
      <c r="W30" s="300"/>
      <c r="X30" s="196"/>
      <c r="Y30" s="197"/>
      <c r="Z30" s="197"/>
      <c r="AA30" s="197"/>
      <c r="AB30" s="197"/>
      <c r="AC30" s="198"/>
      <c r="AD30" s="172"/>
      <c r="AE30" s="173"/>
      <c r="AF30" s="173"/>
      <c r="AG30" s="173"/>
      <c r="AH30" s="173"/>
      <c r="AI30" s="174"/>
      <c r="AT30" s="116"/>
      <c r="AU30" s="116"/>
      <c r="AV30" s="175"/>
      <c r="AW30" s="10"/>
    </row>
    <row r="31" spans="3:49" s="2" customFormat="1" ht="10.9" customHeight="1" x14ac:dyDescent="0.15">
      <c r="C31" s="79">
        <v>9</v>
      </c>
      <c r="D31" s="85" t="s">
        <v>1</v>
      </c>
      <c r="E31" s="52">
        <v>18</v>
      </c>
      <c r="F31" s="52" t="s">
        <v>0</v>
      </c>
      <c r="G31" s="55" t="s">
        <v>2</v>
      </c>
      <c r="H31" s="52"/>
      <c r="I31" s="179">
        <f>支給額計算書!H56</f>
        <v>0</v>
      </c>
      <c r="J31" s="131"/>
      <c r="K31" s="180"/>
      <c r="L31" s="295"/>
      <c r="M31" s="296"/>
      <c r="N31" s="296"/>
      <c r="O31" s="296"/>
      <c r="P31" s="296"/>
      <c r="Q31" s="297"/>
      <c r="R31" s="301"/>
      <c r="S31" s="302"/>
      <c r="T31" s="302"/>
      <c r="U31" s="302"/>
      <c r="V31" s="302"/>
      <c r="W31" s="303"/>
      <c r="X31" s="199" t="str">
        <f>IF(AND(L31&gt;0,R31&gt;0,L31&gt;=R31),R31/L31,"-")</f>
        <v>-</v>
      </c>
      <c r="Y31" s="200"/>
      <c r="Z31" s="200"/>
      <c r="AA31" s="200"/>
      <c r="AB31" s="200"/>
      <c r="AC31" s="201"/>
      <c r="AD31" s="166">
        <f>IF(AND(I31="○",AT31="●",L31&gt;0,R31&gt;0),2*X31,0)</f>
        <v>0</v>
      </c>
      <c r="AE31" s="167"/>
      <c r="AF31" s="167"/>
      <c r="AG31" s="167"/>
      <c r="AH31" s="167"/>
      <c r="AI31" s="168"/>
      <c r="AT31" s="116" t="str">
        <f t="shared" ref="AT31" si="4">IF(OR(I31="×",AT35="×"),"×","●")</f>
        <v>●</v>
      </c>
      <c r="AU31" s="116"/>
      <c r="AV31" s="175"/>
      <c r="AW31" s="10"/>
    </row>
    <row r="32" spans="3:49" s="2" customFormat="1" ht="10.9" customHeight="1" x14ac:dyDescent="0.15">
      <c r="C32" s="79"/>
      <c r="D32" s="86"/>
      <c r="E32" s="53"/>
      <c r="F32" s="53"/>
      <c r="G32" s="57"/>
      <c r="H32" s="53"/>
      <c r="I32" s="179"/>
      <c r="J32" s="131"/>
      <c r="K32" s="180"/>
      <c r="L32" s="295"/>
      <c r="M32" s="296"/>
      <c r="N32" s="296"/>
      <c r="O32" s="296"/>
      <c r="P32" s="296"/>
      <c r="Q32" s="297"/>
      <c r="R32" s="295"/>
      <c r="S32" s="296"/>
      <c r="T32" s="296"/>
      <c r="U32" s="296"/>
      <c r="V32" s="296"/>
      <c r="W32" s="297"/>
      <c r="X32" s="193"/>
      <c r="Y32" s="194"/>
      <c r="Z32" s="194"/>
      <c r="AA32" s="194"/>
      <c r="AB32" s="194"/>
      <c r="AC32" s="195"/>
      <c r="AD32" s="169"/>
      <c r="AE32" s="170"/>
      <c r="AF32" s="170"/>
      <c r="AG32" s="170"/>
      <c r="AH32" s="170"/>
      <c r="AI32" s="171"/>
      <c r="AT32" s="116"/>
      <c r="AU32" s="116"/>
      <c r="AV32" s="175"/>
      <c r="AW32" s="10"/>
    </row>
    <row r="33" spans="3:49" s="2" customFormat="1" ht="10.9" customHeight="1" x14ac:dyDescent="0.15">
      <c r="C33" s="79"/>
      <c r="D33" s="86"/>
      <c r="E33" s="53"/>
      <c r="F33" s="53"/>
      <c r="G33" s="57"/>
      <c r="H33" s="53"/>
      <c r="I33" s="179"/>
      <c r="J33" s="131"/>
      <c r="K33" s="180"/>
      <c r="L33" s="295"/>
      <c r="M33" s="296"/>
      <c r="N33" s="296"/>
      <c r="O33" s="296"/>
      <c r="P33" s="296"/>
      <c r="Q33" s="297"/>
      <c r="R33" s="295"/>
      <c r="S33" s="296"/>
      <c r="T33" s="296"/>
      <c r="U33" s="296"/>
      <c r="V33" s="296"/>
      <c r="W33" s="297"/>
      <c r="X33" s="193"/>
      <c r="Y33" s="194"/>
      <c r="Z33" s="194"/>
      <c r="AA33" s="194"/>
      <c r="AB33" s="194"/>
      <c r="AC33" s="195"/>
      <c r="AD33" s="169"/>
      <c r="AE33" s="170"/>
      <c r="AF33" s="170"/>
      <c r="AG33" s="170"/>
      <c r="AH33" s="170"/>
      <c r="AI33" s="171"/>
      <c r="AT33" s="116"/>
      <c r="AU33" s="116"/>
      <c r="AV33" s="175"/>
      <c r="AW33" s="10"/>
    </row>
    <row r="34" spans="3:49" s="2" customFormat="1" ht="10.9" customHeight="1" x14ac:dyDescent="0.15">
      <c r="C34" s="88"/>
      <c r="D34" s="89"/>
      <c r="E34" s="90"/>
      <c r="F34" s="90"/>
      <c r="G34" s="91"/>
      <c r="H34" s="90"/>
      <c r="I34" s="181"/>
      <c r="J34" s="182"/>
      <c r="K34" s="183"/>
      <c r="L34" s="298"/>
      <c r="M34" s="299"/>
      <c r="N34" s="299"/>
      <c r="O34" s="299"/>
      <c r="P34" s="299"/>
      <c r="Q34" s="300"/>
      <c r="R34" s="298"/>
      <c r="S34" s="299"/>
      <c r="T34" s="299"/>
      <c r="U34" s="299"/>
      <c r="V34" s="299"/>
      <c r="W34" s="300"/>
      <c r="X34" s="196"/>
      <c r="Y34" s="197"/>
      <c r="Z34" s="197"/>
      <c r="AA34" s="197"/>
      <c r="AB34" s="197"/>
      <c r="AC34" s="198"/>
      <c r="AD34" s="172"/>
      <c r="AE34" s="173"/>
      <c r="AF34" s="173"/>
      <c r="AG34" s="173"/>
      <c r="AH34" s="173"/>
      <c r="AI34" s="174"/>
      <c r="AT34" s="116"/>
      <c r="AU34" s="116"/>
      <c r="AV34" s="175"/>
      <c r="AW34" s="10"/>
    </row>
    <row r="35" spans="3:49" s="2" customFormat="1" ht="10.9" customHeight="1" x14ac:dyDescent="0.15">
      <c r="C35" s="79">
        <v>9</v>
      </c>
      <c r="D35" s="85" t="s">
        <v>1</v>
      </c>
      <c r="E35" s="52">
        <v>19</v>
      </c>
      <c r="F35" s="52" t="s">
        <v>0</v>
      </c>
      <c r="G35" s="55" t="s">
        <v>45</v>
      </c>
      <c r="H35" s="52"/>
      <c r="I35" s="179">
        <f>支給額計算書!V36</f>
        <v>0</v>
      </c>
      <c r="J35" s="131"/>
      <c r="K35" s="180"/>
      <c r="L35" s="295"/>
      <c r="M35" s="296"/>
      <c r="N35" s="296"/>
      <c r="O35" s="296"/>
      <c r="P35" s="296"/>
      <c r="Q35" s="297"/>
      <c r="R35" s="295"/>
      <c r="S35" s="296"/>
      <c r="T35" s="296"/>
      <c r="U35" s="296"/>
      <c r="V35" s="296"/>
      <c r="W35" s="297"/>
      <c r="X35" s="193" t="str">
        <f>IF(AND(L35&gt;0,R35&gt;0,L35&gt;=R35),R35/L35,"-")</f>
        <v>-</v>
      </c>
      <c r="Y35" s="194"/>
      <c r="Z35" s="194"/>
      <c r="AA35" s="194"/>
      <c r="AB35" s="194"/>
      <c r="AC35" s="195"/>
      <c r="AD35" s="166">
        <f>IF(AND(I35="○",AT35="●",L35&gt;0,R35&gt;0),2*X35,0)</f>
        <v>0</v>
      </c>
      <c r="AE35" s="167"/>
      <c r="AF35" s="167"/>
      <c r="AG35" s="167"/>
      <c r="AH35" s="167"/>
      <c r="AI35" s="168"/>
      <c r="AT35" s="116" t="str">
        <f t="shared" ref="AT35" si="5">IF(OR(I35="×",AT39="×"),"×","●")</f>
        <v>●</v>
      </c>
      <c r="AU35" s="175"/>
      <c r="AV35" s="175"/>
      <c r="AW35" s="10"/>
    </row>
    <row r="36" spans="3:49" s="2" customFormat="1" ht="10.9" customHeight="1" x14ac:dyDescent="0.15">
      <c r="C36" s="79"/>
      <c r="D36" s="86"/>
      <c r="E36" s="53"/>
      <c r="F36" s="53"/>
      <c r="G36" s="57"/>
      <c r="H36" s="53"/>
      <c r="I36" s="179"/>
      <c r="J36" s="131"/>
      <c r="K36" s="180"/>
      <c r="L36" s="295"/>
      <c r="M36" s="296"/>
      <c r="N36" s="296"/>
      <c r="O36" s="296"/>
      <c r="P36" s="296"/>
      <c r="Q36" s="297"/>
      <c r="R36" s="295"/>
      <c r="S36" s="296"/>
      <c r="T36" s="296"/>
      <c r="U36" s="296"/>
      <c r="V36" s="296"/>
      <c r="W36" s="297"/>
      <c r="X36" s="193"/>
      <c r="Y36" s="194"/>
      <c r="Z36" s="194"/>
      <c r="AA36" s="194"/>
      <c r="AB36" s="194"/>
      <c r="AC36" s="195"/>
      <c r="AD36" s="169"/>
      <c r="AE36" s="170"/>
      <c r="AF36" s="170"/>
      <c r="AG36" s="170"/>
      <c r="AH36" s="170"/>
      <c r="AI36" s="171"/>
      <c r="AT36" s="116"/>
      <c r="AU36" s="175"/>
      <c r="AV36" s="175"/>
      <c r="AW36" s="10"/>
    </row>
    <row r="37" spans="3:49" s="2" customFormat="1" ht="10.9" customHeight="1" x14ac:dyDescent="0.15">
      <c r="C37" s="79"/>
      <c r="D37" s="86"/>
      <c r="E37" s="53"/>
      <c r="F37" s="53"/>
      <c r="G37" s="57"/>
      <c r="H37" s="53"/>
      <c r="I37" s="179"/>
      <c r="J37" s="131"/>
      <c r="K37" s="180"/>
      <c r="L37" s="295"/>
      <c r="M37" s="296"/>
      <c r="N37" s="296"/>
      <c r="O37" s="296"/>
      <c r="P37" s="296"/>
      <c r="Q37" s="297"/>
      <c r="R37" s="295"/>
      <c r="S37" s="296"/>
      <c r="T37" s="296"/>
      <c r="U37" s="296"/>
      <c r="V37" s="296"/>
      <c r="W37" s="297"/>
      <c r="X37" s="193"/>
      <c r="Y37" s="194"/>
      <c r="Z37" s="194"/>
      <c r="AA37" s="194"/>
      <c r="AB37" s="194"/>
      <c r="AC37" s="195"/>
      <c r="AD37" s="169"/>
      <c r="AE37" s="170"/>
      <c r="AF37" s="170"/>
      <c r="AG37" s="170"/>
      <c r="AH37" s="170"/>
      <c r="AI37" s="171"/>
      <c r="AT37" s="116"/>
      <c r="AU37" s="175"/>
      <c r="AV37" s="175"/>
      <c r="AW37" s="10"/>
    </row>
    <row r="38" spans="3:49" s="2" customFormat="1" ht="10.9" customHeight="1" x14ac:dyDescent="0.15">
      <c r="C38" s="88"/>
      <c r="D38" s="89"/>
      <c r="E38" s="90"/>
      <c r="F38" s="90"/>
      <c r="G38" s="91"/>
      <c r="H38" s="90"/>
      <c r="I38" s="181"/>
      <c r="J38" s="182"/>
      <c r="K38" s="183"/>
      <c r="L38" s="298"/>
      <c r="M38" s="299"/>
      <c r="N38" s="299"/>
      <c r="O38" s="299"/>
      <c r="P38" s="299"/>
      <c r="Q38" s="300"/>
      <c r="R38" s="298"/>
      <c r="S38" s="299"/>
      <c r="T38" s="299"/>
      <c r="U38" s="299"/>
      <c r="V38" s="299"/>
      <c r="W38" s="300"/>
      <c r="X38" s="196"/>
      <c r="Y38" s="197"/>
      <c r="Z38" s="197"/>
      <c r="AA38" s="197"/>
      <c r="AB38" s="197"/>
      <c r="AC38" s="198"/>
      <c r="AD38" s="172"/>
      <c r="AE38" s="173"/>
      <c r="AF38" s="173"/>
      <c r="AG38" s="173"/>
      <c r="AH38" s="173"/>
      <c r="AI38" s="174"/>
      <c r="AT38" s="116"/>
      <c r="AU38" s="175"/>
      <c r="AV38" s="175"/>
      <c r="AW38" s="10"/>
    </row>
    <row r="39" spans="3:49" s="2" customFormat="1" ht="10.9" customHeight="1" x14ac:dyDescent="0.15">
      <c r="C39" s="79">
        <v>9</v>
      </c>
      <c r="D39" s="85" t="s">
        <v>1</v>
      </c>
      <c r="E39" s="52">
        <v>20</v>
      </c>
      <c r="F39" s="52" t="s">
        <v>0</v>
      </c>
      <c r="G39" s="55" t="s">
        <v>7</v>
      </c>
      <c r="H39" s="52"/>
      <c r="I39" s="179">
        <f>支給額計算書!V40</f>
        <v>0</v>
      </c>
      <c r="J39" s="131"/>
      <c r="K39" s="180"/>
      <c r="L39" s="295"/>
      <c r="M39" s="296"/>
      <c r="N39" s="296"/>
      <c r="O39" s="296"/>
      <c r="P39" s="296"/>
      <c r="Q39" s="297"/>
      <c r="R39" s="295"/>
      <c r="S39" s="296"/>
      <c r="T39" s="296"/>
      <c r="U39" s="296"/>
      <c r="V39" s="296"/>
      <c r="W39" s="297"/>
      <c r="X39" s="193" t="str">
        <f>IF(AND(L39&gt;0,R39&gt;0,L39&gt;=R39),R39/L39,"-")</f>
        <v>-</v>
      </c>
      <c r="Y39" s="194"/>
      <c r="Z39" s="194"/>
      <c r="AA39" s="194"/>
      <c r="AB39" s="194"/>
      <c r="AC39" s="195"/>
      <c r="AD39" s="166">
        <f>IF(AND(I39="○",AT39="●",L39&gt;0,R39&gt;0),2*X39,0)</f>
        <v>0</v>
      </c>
      <c r="AE39" s="167"/>
      <c r="AF39" s="167"/>
      <c r="AG39" s="167"/>
      <c r="AH39" s="167"/>
      <c r="AI39" s="168"/>
      <c r="AT39" s="116" t="str">
        <f t="shared" ref="AT39" si="6">IF(OR(I39="×",AT43="×"),"×","●")</f>
        <v>●</v>
      </c>
      <c r="AU39" s="175"/>
      <c r="AV39" s="175"/>
      <c r="AW39" s="10"/>
    </row>
    <row r="40" spans="3:49" s="2" customFormat="1" ht="10.9" customHeight="1" x14ac:dyDescent="0.15">
      <c r="C40" s="79"/>
      <c r="D40" s="86"/>
      <c r="E40" s="53"/>
      <c r="F40" s="53"/>
      <c r="G40" s="57"/>
      <c r="H40" s="53"/>
      <c r="I40" s="179"/>
      <c r="J40" s="131"/>
      <c r="K40" s="180"/>
      <c r="L40" s="295"/>
      <c r="M40" s="296"/>
      <c r="N40" s="296"/>
      <c r="O40" s="296"/>
      <c r="P40" s="296"/>
      <c r="Q40" s="297"/>
      <c r="R40" s="295"/>
      <c r="S40" s="296"/>
      <c r="T40" s="296"/>
      <c r="U40" s="296"/>
      <c r="V40" s="296"/>
      <c r="W40" s="297"/>
      <c r="X40" s="193"/>
      <c r="Y40" s="194"/>
      <c r="Z40" s="194"/>
      <c r="AA40" s="194"/>
      <c r="AB40" s="194"/>
      <c r="AC40" s="195"/>
      <c r="AD40" s="169"/>
      <c r="AE40" s="170"/>
      <c r="AF40" s="170"/>
      <c r="AG40" s="170"/>
      <c r="AH40" s="170"/>
      <c r="AI40" s="171"/>
      <c r="AT40" s="116"/>
      <c r="AU40" s="175"/>
      <c r="AV40" s="175"/>
      <c r="AW40" s="10"/>
    </row>
    <row r="41" spans="3:49" s="2" customFormat="1" ht="10.9" customHeight="1" x14ac:dyDescent="0.15">
      <c r="C41" s="79"/>
      <c r="D41" s="86"/>
      <c r="E41" s="53"/>
      <c r="F41" s="53"/>
      <c r="G41" s="57"/>
      <c r="H41" s="53"/>
      <c r="I41" s="179"/>
      <c r="J41" s="131"/>
      <c r="K41" s="180"/>
      <c r="L41" s="295"/>
      <c r="M41" s="296"/>
      <c r="N41" s="296"/>
      <c r="O41" s="296"/>
      <c r="P41" s="296"/>
      <c r="Q41" s="297"/>
      <c r="R41" s="295"/>
      <c r="S41" s="296"/>
      <c r="T41" s="296"/>
      <c r="U41" s="296"/>
      <c r="V41" s="296"/>
      <c r="W41" s="297"/>
      <c r="X41" s="193"/>
      <c r="Y41" s="194"/>
      <c r="Z41" s="194"/>
      <c r="AA41" s="194"/>
      <c r="AB41" s="194"/>
      <c r="AC41" s="195"/>
      <c r="AD41" s="169"/>
      <c r="AE41" s="170"/>
      <c r="AF41" s="170"/>
      <c r="AG41" s="170"/>
      <c r="AH41" s="170"/>
      <c r="AI41" s="171"/>
      <c r="AT41" s="116"/>
      <c r="AU41" s="175"/>
      <c r="AV41" s="175"/>
      <c r="AW41" s="10"/>
    </row>
    <row r="42" spans="3:49" s="2" customFormat="1" ht="10.9" customHeight="1" x14ac:dyDescent="0.15">
      <c r="C42" s="88"/>
      <c r="D42" s="89"/>
      <c r="E42" s="90"/>
      <c r="F42" s="90"/>
      <c r="G42" s="91"/>
      <c r="H42" s="90"/>
      <c r="I42" s="181"/>
      <c r="J42" s="182"/>
      <c r="K42" s="183"/>
      <c r="L42" s="298"/>
      <c r="M42" s="299"/>
      <c r="N42" s="299"/>
      <c r="O42" s="299"/>
      <c r="P42" s="299"/>
      <c r="Q42" s="300"/>
      <c r="R42" s="298"/>
      <c r="S42" s="299"/>
      <c r="T42" s="299"/>
      <c r="U42" s="299"/>
      <c r="V42" s="299"/>
      <c r="W42" s="300"/>
      <c r="X42" s="196"/>
      <c r="Y42" s="197"/>
      <c r="Z42" s="197"/>
      <c r="AA42" s="197"/>
      <c r="AB42" s="197"/>
      <c r="AC42" s="198"/>
      <c r="AD42" s="172"/>
      <c r="AE42" s="173"/>
      <c r="AF42" s="173"/>
      <c r="AG42" s="173"/>
      <c r="AH42" s="173"/>
      <c r="AI42" s="174"/>
      <c r="AT42" s="116"/>
      <c r="AU42" s="175"/>
      <c r="AV42" s="175"/>
      <c r="AW42" s="10"/>
    </row>
    <row r="43" spans="3:49" s="2" customFormat="1" ht="10.9" customHeight="1" x14ac:dyDescent="0.15">
      <c r="C43" s="79">
        <v>8</v>
      </c>
      <c r="D43" s="85" t="s">
        <v>1</v>
      </c>
      <c r="E43" s="52">
        <v>21</v>
      </c>
      <c r="F43" s="52" t="s">
        <v>0</v>
      </c>
      <c r="G43" s="55" t="s">
        <v>6</v>
      </c>
      <c r="H43" s="52"/>
      <c r="I43" s="179">
        <f>支給額計算書!V44</f>
        <v>0</v>
      </c>
      <c r="J43" s="131"/>
      <c r="K43" s="180"/>
      <c r="L43" s="295"/>
      <c r="M43" s="296"/>
      <c r="N43" s="296"/>
      <c r="O43" s="296"/>
      <c r="P43" s="296"/>
      <c r="Q43" s="297"/>
      <c r="R43" s="295"/>
      <c r="S43" s="296"/>
      <c r="T43" s="296"/>
      <c r="U43" s="296"/>
      <c r="V43" s="296"/>
      <c r="W43" s="297"/>
      <c r="X43" s="193" t="str">
        <f>IF(AND(L43&gt;0,R43&gt;0,L43&gt;=R43),R43/L43,"-")</f>
        <v>-</v>
      </c>
      <c r="Y43" s="194"/>
      <c r="Z43" s="194"/>
      <c r="AA43" s="194"/>
      <c r="AB43" s="194"/>
      <c r="AC43" s="195"/>
      <c r="AD43" s="166">
        <f>IF(AND(I43="○",AT43="●",L43&gt;0,R43&gt;0),2*X43,0)</f>
        <v>0</v>
      </c>
      <c r="AE43" s="167"/>
      <c r="AF43" s="167"/>
      <c r="AG43" s="167"/>
      <c r="AH43" s="167"/>
      <c r="AI43" s="168"/>
      <c r="AT43" s="116" t="str">
        <f t="shared" ref="AT43" si="7">IF(OR(I43="×",AT47="×"),"×","●")</f>
        <v>●</v>
      </c>
      <c r="AU43" s="175"/>
      <c r="AV43" s="175"/>
      <c r="AW43" s="10"/>
    </row>
    <row r="44" spans="3:49" s="2" customFormat="1" ht="10.9" customHeight="1" x14ac:dyDescent="0.15">
      <c r="C44" s="79"/>
      <c r="D44" s="86"/>
      <c r="E44" s="53"/>
      <c r="F44" s="53"/>
      <c r="G44" s="57"/>
      <c r="H44" s="53"/>
      <c r="I44" s="179"/>
      <c r="J44" s="131"/>
      <c r="K44" s="180"/>
      <c r="L44" s="295"/>
      <c r="M44" s="296"/>
      <c r="N44" s="296"/>
      <c r="O44" s="296"/>
      <c r="P44" s="296"/>
      <c r="Q44" s="297"/>
      <c r="R44" s="295"/>
      <c r="S44" s="296"/>
      <c r="T44" s="296"/>
      <c r="U44" s="296"/>
      <c r="V44" s="296"/>
      <c r="W44" s="297"/>
      <c r="X44" s="193"/>
      <c r="Y44" s="194"/>
      <c r="Z44" s="194"/>
      <c r="AA44" s="194"/>
      <c r="AB44" s="194"/>
      <c r="AC44" s="195"/>
      <c r="AD44" s="169"/>
      <c r="AE44" s="170"/>
      <c r="AF44" s="170"/>
      <c r="AG44" s="170"/>
      <c r="AH44" s="170"/>
      <c r="AI44" s="171"/>
      <c r="AT44" s="116"/>
      <c r="AU44" s="175"/>
      <c r="AV44" s="175"/>
      <c r="AW44" s="10"/>
    </row>
    <row r="45" spans="3:49" s="2" customFormat="1" ht="10.9" customHeight="1" x14ac:dyDescent="0.15">
      <c r="C45" s="79"/>
      <c r="D45" s="86"/>
      <c r="E45" s="53"/>
      <c r="F45" s="53"/>
      <c r="G45" s="57"/>
      <c r="H45" s="53"/>
      <c r="I45" s="179"/>
      <c r="J45" s="131"/>
      <c r="K45" s="180"/>
      <c r="L45" s="295"/>
      <c r="M45" s="296"/>
      <c r="N45" s="296"/>
      <c r="O45" s="296"/>
      <c r="P45" s="296"/>
      <c r="Q45" s="297"/>
      <c r="R45" s="295"/>
      <c r="S45" s="296"/>
      <c r="T45" s="296"/>
      <c r="U45" s="296"/>
      <c r="V45" s="296"/>
      <c r="W45" s="297"/>
      <c r="X45" s="193"/>
      <c r="Y45" s="194"/>
      <c r="Z45" s="194"/>
      <c r="AA45" s="194"/>
      <c r="AB45" s="194"/>
      <c r="AC45" s="195"/>
      <c r="AD45" s="169"/>
      <c r="AE45" s="170"/>
      <c r="AF45" s="170"/>
      <c r="AG45" s="170"/>
      <c r="AH45" s="170"/>
      <c r="AI45" s="171"/>
      <c r="AT45" s="116"/>
      <c r="AU45" s="175"/>
      <c r="AV45" s="175"/>
      <c r="AW45" s="10"/>
    </row>
    <row r="46" spans="3:49" s="2" customFormat="1" ht="10.9" customHeight="1" x14ac:dyDescent="0.15">
      <c r="C46" s="88"/>
      <c r="D46" s="89"/>
      <c r="E46" s="90"/>
      <c r="F46" s="90"/>
      <c r="G46" s="91"/>
      <c r="H46" s="90"/>
      <c r="I46" s="181"/>
      <c r="J46" s="182"/>
      <c r="K46" s="183"/>
      <c r="L46" s="298"/>
      <c r="M46" s="299"/>
      <c r="N46" s="299"/>
      <c r="O46" s="299"/>
      <c r="P46" s="299"/>
      <c r="Q46" s="300"/>
      <c r="R46" s="298"/>
      <c r="S46" s="299"/>
      <c r="T46" s="299"/>
      <c r="U46" s="299"/>
      <c r="V46" s="299"/>
      <c r="W46" s="300"/>
      <c r="X46" s="196"/>
      <c r="Y46" s="197"/>
      <c r="Z46" s="197"/>
      <c r="AA46" s="197"/>
      <c r="AB46" s="197"/>
      <c r="AC46" s="198"/>
      <c r="AD46" s="172"/>
      <c r="AE46" s="173"/>
      <c r="AF46" s="173"/>
      <c r="AG46" s="173"/>
      <c r="AH46" s="173"/>
      <c r="AI46" s="174"/>
      <c r="AT46" s="116"/>
      <c r="AU46" s="175"/>
      <c r="AV46" s="175"/>
      <c r="AW46" s="10"/>
    </row>
    <row r="47" spans="3:49" s="2" customFormat="1" ht="10.9" customHeight="1" x14ac:dyDescent="0.15">
      <c r="C47" s="79">
        <v>9</v>
      </c>
      <c r="D47" s="85" t="s">
        <v>1</v>
      </c>
      <c r="E47" s="52">
        <v>22</v>
      </c>
      <c r="F47" s="52" t="s">
        <v>0</v>
      </c>
      <c r="G47" s="55" t="s">
        <v>5</v>
      </c>
      <c r="H47" s="52"/>
      <c r="I47" s="179">
        <f>支給額計算書!V48</f>
        <v>0</v>
      </c>
      <c r="J47" s="131"/>
      <c r="K47" s="180"/>
      <c r="L47" s="295"/>
      <c r="M47" s="296"/>
      <c r="N47" s="296"/>
      <c r="O47" s="296"/>
      <c r="P47" s="296"/>
      <c r="Q47" s="297"/>
      <c r="R47" s="295"/>
      <c r="S47" s="296"/>
      <c r="T47" s="296"/>
      <c r="U47" s="296"/>
      <c r="V47" s="296"/>
      <c r="W47" s="297"/>
      <c r="X47" s="193" t="str">
        <f>IF(AND(L47&gt;0,R47&gt;0,L47&gt;=R47),R47/L47,"-")</f>
        <v>-</v>
      </c>
      <c r="Y47" s="194"/>
      <c r="Z47" s="194"/>
      <c r="AA47" s="194"/>
      <c r="AB47" s="194"/>
      <c r="AC47" s="195"/>
      <c r="AD47" s="166">
        <f>IF(AND(I47="○",AT47="●",L47&gt;0,R47&gt;0),2*X47,0)</f>
        <v>0</v>
      </c>
      <c r="AE47" s="167"/>
      <c r="AF47" s="167"/>
      <c r="AG47" s="167"/>
      <c r="AH47" s="167"/>
      <c r="AI47" s="168"/>
      <c r="AT47" s="116" t="str">
        <f t="shared" ref="AT47" si="8">IF(OR(I47="×",AT51="×"),"×","●")</f>
        <v>●</v>
      </c>
      <c r="AU47" s="175"/>
      <c r="AV47" s="175"/>
      <c r="AW47" s="10"/>
    </row>
    <row r="48" spans="3:49" s="2" customFormat="1" ht="10.9" customHeight="1" x14ac:dyDescent="0.15">
      <c r="C48" s="79"/>
      <c r="D48" s="86"/>
      <c r="E48" s="53"/>
      <c r="F48" s="53"/>
      <c r="G48" s="57"/>
      <c r="H48" s="53"/>
      <c r="I48" s="179"/>
      <c r="J48" s="131"/>
      <c r="K48" s="180"/>
      <c r="L48" s="295"/>
      <c r="M48" s="296"/>
      <c r="N48" s="296"/>
      <c r="O48" s="296"/>
      <c r="P48" s="296"/>
      <c r="Q48" s="297"/>
      <c r="R48" s="295"/>
      <c r="S48" s="296"/>
      <c r="T48" s="296"/>
      <c r="U48" s="296"/>
      <c r="V48" s="296"/>
      <c r="W48" s="297"/>
      <c r="X48" s="193"/>
      <c r="Y48" s="194"/>
      <c r="Z48" s="194"/>
      <c r="AA48" s="194"/>
      <c r="AB48" s="194"/>
      <c r="AC48" s="195"/>
      <c r="AD48" s="169"/>
      <c r="AE48" s="170"/>
      <c r="AF48" s="170"/>
      <c r="AG48" s="170"/>
      <c r="AH48" s="170"/>
      <c r="AI48" s="171"/>
      <c r="AT48" s="116"/>
      <c r="AU48" s="175"/>
      <c r="AV48" s="175"/>
      <c r="AW48" s="10"/>
    </row>
    <row r="49" spans="3:49" s="2" customFormat="1" ht="10.9" customHeight="1" x14ac:dyDescent="0.15">
      <c r="C49" s="79"/>
      <c r="D49" s="86"/>
      <c r="E49" s="53"/>
      <c r="F49" s="53"/>
      <c r="G49" s="57"/>
      <c r="H49" s="53"/>
      <c r="I49" s="179"/>
      <c r="J49" s="131"/>
      <c r="K49" s="180"/>
      <c r="L49" s="295"/>
      <c r="M49" s="296"/>
      <c r="N49" s="296"/>
      <c r="O49" s="296"/>
      <c r="P49" s="296"/>
      <c r="Q49" s="297"/>
      <c r="R49" s="295"/>
      <c r="S49" s="296"/>
      <c r="T49" s="296"/>
      <c r="U49" s="296"/>
      <c r="V49" s="296"/>
      <c r="W49" s="297"/>
      <c r="X49" s="193"/>
      <c r="Y49" s="194"/>
      <c r="Z49" s="194"/>
      <c r="AA49" s="194"/>
      <c r="AB49" s="194"/>
      <c r="AC49" s="195"/>
      <c r="AD49" s="169"/>
      <c r="AE49" s="170"/>
      <c r="AF49" s="170"/>
      <c r="AG49" s="170"/>
      <c r="AH49" s="170"/>
      <c r="AI49" s="171"/>
      <c r="AT49" s="116"/>
      <c r="AU49" s="175"/>
      <c r="AV49" s="175"/>
      <c r="AW49" s="10"/>
    </row>
    <row r="50" spans="3:49" s="2" customFormat="1" ht="10.9" customHeight="1" x14ac:dyDescent="0.15">
      <c r="C50" s="88"/>
      <c r="D50" s="89"/>
      <c r="E50" s="90"/>
      <c r="F50" s="90"/>
      <c r="G50" s="91"/>
      <c r="H50" s="90"/>
      <c r="I50" s="181"/>
      <c r="J50" s="182"/>
      <c r="K50" s="183"/>
      <c r="L50" s="298"/>
      <c r="M50" s="299"/>
      <c r="N50" s="299"/>
      <c r="O50" s="299"/>
      <c r="P50" s="299"/>
      <c r="Q50" s="300"/>
      <c r="R50" s="298"/>
      <c r="S50" s="299"/>
      <c r="T50" s="299"/>
      <c r="U50" s="299"/>
      <c r="V50" s="299"/>
      <c r="W50" s="300"/>
      <c r="X50" s="196"/>
      <c r="Y50" s="197"/>
      <c r="Z50" s="197"/>
      <c r="AA50" s="197"/>
      <c r="AB50" s="197"/>
      <c r="AC50" s="198"/>
      <c r="AD50" s="172"/>
      <c r="AE50" s="173"/>
      <c r="AF50" s="173"/>
      <c r="AG50" s="173"/>
      <c r="AH50" s="173"/>
      <c r="AI50" s="174"/>
      <c r="AT50" s="116"/>
      <c r="AU50" s="175"/>
      <c r="AV50" s="175"/>
      <c r="AW50" s="10"/>
    </row>
    <row r="51" spans="3:49" s="2" customFormat="1" ht="10.9" customHeight="1" x14ac:dyDescent="0.15">
      <c r="C51" s="79">
        <v>9</v>
      </c>
      <c r="D51" s="85" t="s">
        <v>1</v>
      </c>
      <c r="E51" s="52">
        <v>23</v>
      </c>
      <c r="F51" s="52" t="s">
        <v>0</v>
      </c>
      <c r="G51" s="55" t="s">
        <v>4</v>
      </c>
      <c r="H51" s="52"/>
      <c r="I51" s="179">
        <f>支給額計算書!V52</f>
        <v>0</v>
      </c>
      <c r="J51" s="131"/>
      <c r="K51" s="180"/>
      <c r="L51" s="295"/>
      <c r="M51" s="296"/>
      <c r="N51" s="296"/>
      <c r="O51" s="296"/>
      <c r="P51" s="296"/>
      <c r="Q51" s="297"/>
      <c r="R51" s="295"/>
      <c r="S51" s="296"/>
      <c r="T51" s="296"/>
      <c r="U51" s="296"/>
      <c r="V51" s="296"/>
      <c r="W51" s="297"/>
      <c r="X51" s="193" t="str">
        <f>IF(AND(L51&gt;0,R51&gt;0,L51&gt;=R51),R51/L51,"-")</f>
        <v>-</v>
      </c>
      <c r="Y51" s="194"/>
      <c r="Z51" s="194"/>
      <c r="AA51" s="194"/>
      <c r="AB51" s="194"/>
      <c r="AC51" s="195"/>
      <c r="AD51" s="166">
        <f>IF(AND(I51="○",AT51="●",L51&gt;0,R51&gt;0),2*X51,0)</f>
        <v>0</v>
      </c>
      <c r="AE51" s="167"/>
      <c r="AF51" s="167"/>
      <c r="AG51" s="167"/>
      <c r="AH51" s="167"/>
      <c r="AI51" s="168"/>
      <c r="AT51" s="116" t="str">
        <f t="shared" ref="AT51" si="9">IF(OR(I51="×",AT55="×"),"×","●")</f>
        <v>●</v>
      </c>
      <c r="AU51" s="175"/>
      <c r="AV51" s="175"/>
      <c r="AW51" s="10"/>
    </row>
    <row r="52" spans="3:49" s="2" customFormat="1" ht="10.9" customHeight="1" x14ac:dyDescent="0.15">
      <c r="C52" s="79"/>
      <c r="D52" s="86"/>
      <c r="E52" s="53"/>
      <c r="F52" s="53"/>
      <c r="G52" s="57"/>
      <c r="H52" s="53"/>
      <c r="I52" s="179"/>
      <c r="J52" s="131"/>
      <c r="K52" s="180"/>
      <c r="L52" s="295"/>
      <c r="M52" s="296"/>
      <c r="N52" s="296"/>
      <c r="O52" s="296"/>
      <c r="P52" s="296"/>
      <c r="Q52" s="297"/>
      <c r="R52" s="295"/>
      <c r="S52" s="296"/>
      <c r="T52" s="296"/>
      <c r="U52" s="296"/>
      <c r="V52" s="296"/>
      <c r="W52" s="297"/>
      <c r="X52" s="193"/>
      <c r="Y52" s="194"/>
      <c r="Z52" s="194"/>
      <c r="AA52" s="194"/>
      <c r="AB52" s="194"/>
      <c r="AC52" s="195"/>
      <c r="AD52" s="169"/>
      <c r="AE52" s="170"/>
      <c r="AF52" s="170"/>
      <c r="AG52" s="170"/>
      <c r="AH52" s="170"/>
      <c r="AI52" s="171"/>
      <c r="AT52" s="116"/>
      <c r="AU52" s="175"/>
      <c r="AV52" s="175"/>
      <c r="AW52" s="10"/>
    </row>
    <row r="53" spans="3:49" s="2" customFormat="1" ht="10.9" customHeight="1" x14ac:dyDescent="0.15">
      <c r="C53" s="79"/>
      <c r="D53" s="86"/>
      <c r="E53" s="53"/>
      <c r="F53" s="53"/>
      <c r="G53" s="57"/>
      <c r="H53" s="53"/>
      <c r="I53" s="179"/>
      <c r="J53" s="131"/>
      <c r="K53" s="180"/>
      <c r="L53" s="295"/>
      <c r="M53" s="296"/>
      <c r="N53" s="296"/>
      <c r="O53" s="296"/>
      <c r="P53" s="296"/>
      <c r="Q53" s="297"/>
      <c r="R53" s="295"/>
      <c r="S53" s="296"/>
      <c r="T53" s="296"/>
      <c r="U53" s="296"/>
      <c r="V53" s="296"/>
      <c r="W53" s="297"/>
      <c r="X53" s="193"/>
      <c r="Y53" s="194"/>
      <c r="Z53" s="194"/>
      <c r="AA53" s="194"/>
      <c r="AB53" s="194"/>
      <c r="AC53" s="195"/>
      <c r="AD53" s="169"/>
      <c r="AE53" s="170"/>
      <c r="AF53" s="170"/>
      <c r="AG53" s="170"/>
      <c r="AH53" s="170"/>
      <c r="AI53" s="171"/>
      <c r="AT53" s="116"/>
      <c r="AU53" s="175"/>
      <c r="AV53" s="175"/>
      <c r="AW53" s="10"/>
    </row>
    <row r="54" spans="3:49" s="2" customFormat="1" ht="10.9" customHeight="1" x14ac:dyDescent="0.15">
      <c r="C54" s="88"/>
      <c r="D54" s="89"/>
      <c r="E54" s="90"/>
      <c r="F54" s="90"/>
      <c r="G54" s="91"/>
      <c r="H54" s="90"/>
      <c r="I54" s="181"/>
      <c r="J54" s="182"/>
      <c r="K54" s="183"/>
      <c r="L54" s="298"/>
      <c r="M54" s="299"/>
      <c r="N54" s="299"/>
      <c r="O54" s="299"/>
      <c r="P54" s="299"/>
      <c r="Q54" s="300"/>
      <c r="R54" s="298"/>
      <c r="S54" s="299"/>
      <c r="T54" s="299"/>
      <c r="U54" s="299"/>
      <c r="V54" s="299"/>
      <c r="W54" s="300"/>
      <c r="X54" s="196"/>
      <c r="Y54" s="197"/>
      <c r="Z54" s="197"/>
      <c r="AA54" s="197"/>
      <c r="AB54" s="197"/>
      <c r="AC54" s="198"/>
      <c r="AD54" s="172"/>
      <c r="AE54" s="173"/>
      <c r="AF54" s="173"/>
      <c r="AG54" s="173"/>
      <c r="AH54" s="173"/>
      <c r="AI54" s="174"/>
      <c r="AT54" s="116"/>
      <c r="AU54" s="175"/>
      <c r="AV54" s="175"/>
      <c r="AW54" s="10"/>
    </row>
    <row r="55" spans="3:49" s="2" customFormat="1" ht="10.9" customHeight="1" x14ac:dyDescent="0.15">
      <c r="C55" s="79">
        <v>9</v>
      </c>
      <c r="D55" s="85" t="s">
        <v>1</v>
      </c>
      <c r="E55" s="52">
        <v>24</v>
      </c>
      <c r="F55" s="52" t="s">
        <v>0</v>
      </c>
      <c r="G55" s="55" t="s">
        <v>3</v>
      </c>
      <c r="H55" s="52"/>
      <c r="I55" s="179">
        <f>支給額計算書!V56</f>
        <v>0</v>
      </c>
      <c r="J55" s="131"/>
      <c r="K55" s="180"/>
      <c r="L55" s="295"/>
      <c r="M55" s="296"/>
      <c r="N55" s="296"/>
      <c r="O55" s="296"/>
      <c r="P55" s="296"/>
      <c r="Q55" s="297"/>
      <c r="R55" s="295"/>
      <c r="S55" s="296"/>
      <c r="T55" s="296"/>
      <c r="U55" s="296"/>
      <c r="V55" s="296"/>
      <c r="W55" s="297"/>
      <c r="X55" s="193" t="str">
        <f>IF(AND(L55&gt;0,R55&gt;0,L55&gt;=R55),R55/L55,"-")</f>
        <v>-</v>
      </c>
      <c r="Y55" s="194"/>
      <c r="Z55" s="194"/>
      <c r="AA55" s="194"/>
      <c r="AB55" s="194"/>
      <c r="AC55" s="195"/>
      <c r="AD55" s="166">
        <f>IF(AND(I55="○",AT55="●",L55&gt;0,R55&gt;0),2*X55,0)</f>
        <v>0</v>
      </c>
      <c r="AE55" s="167"/>
      <c r="AF55" s="167"/>
      <c r="AG55" s="167"/>
      <c r="AH55" s="167"/>
      <c r="AI55" s="168"/>
      <c r="AT55" s="116" t="str">
        <f t="shared" ref="AT55" si="10">IF(OR(I55="×",AT59="×"),"×","●")</f>
        <v>●</v>
      </c>
      <c r="AU55" s="175"/>
      <c r="AV55" s="175"/>
      <c r="AW55" s="10"/>
    </row>
    <row r="56" spans="3:49" s="2" customFormat="1" ht="10.9" customHeight="1" x14ac:dyDescent="0.15">
      <c r="C56" s="79"/>
      <c r="D56" s="86"/>
      <c r="E56" s="53"/>
      <c r="F56" s="53"/>
      <c r="G56" s="57"/>
      <c r="H56" s="53"/>
      <c r="I56" s="179"/>
      <c r="J56" s="131"/>
      <c r="K56" s="180"/>
      <c r="L56" s="295"/>
      <c r="M56" s="296"/>
      <c r="N56" s="296"/>
      <c r="O56" s="296"/>
      <c r="P56" s="296"/>
      <c r="Q56" s="297"/>
      <c r="R56" s="295"/>
      <c r="S56" s="296"/>
      <c r="T56" s="296"/>
      <c r="U56" s="296"/>
      <c r="V56" s="296"/>
      <c r="W56" s="297"/>
      <c r="X56" s="193"/>
      <c r="Y56" s="194"/>
      <c r="Z56" s="194"/>
      <c r="AA56" s="194"/>
      <c r="AB56" s="194"/>
      <c r="AC56" s="195"/>
      <c r="AD56" s="169"/>
      <c r="AE56" s="170"/>
      <c r="AF56" s="170"/>
      <c r="AG56" s="170"/>
      <c r="AH56" s="170"/>
      <c r="AI56" s="171"/>
      <c r="AT56" s="116"/>
      <c r="AU56" s="175"/>
      <c r="AV56" s="175"/>
      <c r="AW56" s="10"/>
    </row>
    <row r="57" spans="3:49" s="2" customFormat="1" ht="10.9" customHeight="1" x14ac:dyDescent="0.15">
      <c r="C57" s="79"/>
      <c r="D57" s="86"/>
      <c r="E57" s="53"/>
      <c r="F57" s="53"/>
      <c r="G57" s="57"/>
      <c r="H57" s="53"/>
      <c r="I57" s="179"/>
      <c r="J57" s="131"/>
      <c r="K57" s="180"/>
      <c r="L57" s="295"/>
      <c r="M57" s="296"/>
      <c r="N57" s="296"/>
      <c r="O57" s="296"/>
      <c r="P57" s="296"/>
      <c r="Q57" s="297"/>
      <c r="R57" s="295"/>
      <c r="S57" s="296"/>
      <c r="T57" s="296"/>
      <c r="U57" s="296"/>
      <c r="V57" s="296"/>
      <c r="W57" s="297"/>
      <c r="X57" s="193"/>
      <c r="Y57" s="194"/>
      <c r="Z57" s="194"/>
      <c r="AA57" s="194"/>
      <c r="AB57" s="194"/>
      <c r="AC57" s="195"/>
      <c r="AD57" s="169"/>
      <c r="AE57" s="170"/>
      <c r="AF57" s="170"/>
      <c r="AG57" s="170"/>
      <c r="AH57" s="170"/>
      <c r="AI57" s="171"/>
      <c r="AT57" s="116"/>
      <c r="AU57" s="175"/>
      <c r="AV57" s="175"/>
      <c r="AW57" s="10"/>
    </row>
    <row r="58" spans="3:49" s="2" customFormat="1" ht="10.9" customHeight="1" x14ac:dyDescent="0.15">
      <c r="C58" s="88"/>
      <c r="D58" s="89"/>
      <c r="E58" s="90"/>
      <c r="F58" s="90"/>
      <c r="G58" s="91"/>
      <c r="H58" s="90"/>
      <c r="I58" s="181"/>
      <c r="J58" s="182"/>
      <c r="K58" s="183"/>
      <c r="L58" s="298"/>
      <c r="M58" s="299"/>
      <c r="N58" s="299"/>
      <c r="O58" s="299"/>
      <c r="P58" s="299"/>
      <c r="Q58" s="300"/>
      <c r="R58" s="298"/>
      <c r="S58" s="299"/>
      <c r="T58" s="299"/>
      <c r="U58" s="299"/>
      <c r="V58" s="299"/>
      <c r="W58" s="300"/>
      <c r="X58" s="196"/>
      <c r="Y58" s="197"/>
      <c r="Z58" s="197"/>
      <c r="AA58" s="197"/>
      <c r="AB58" s="197"/>
      <c r="AC58" s="198"/>
      <c r="AD58" s="172"/>
      <c r="AE58" s="173"/>
      <c r="AF58" s="173"/>
      <c r="AG58" s="173"/>
      <c r="AH58" s="173"/>
      <c r="AI58" s="174"/>
      <c r="AT58" s="116"/>
      <c r="AU58" s="175"/>
      <c r="AV58" s="175"/>
      <c r="AW58" s="10"/>
    </row>
    <row r="59" spans="3:49" s="2" customFormat="1" ht="10.9" customHeight="1" x14ac:dyDescent="0.15">
      <c r="C59" s="79">
        <v>9</v>
      </c>
      <c r="D59" s="85" t="s">
        <v>1</v>
      </c>
      <c r="E59" s="52">
        <v>25</v>
      </c>
      <c r="F59" s="52" t="s">
        <v>0</v>
      </c>
      <c r="G59" s="57" t="s">
        <v>2</v>
      </c>
      <c r="H59" s="53"/>
      <c r="I59" s="179">
        <f>支給額計算書!AJ36</f>
        <v>0</v>
      </c>
      <c r="J59" s="131"/>
      <c r="K59" s="180"/>
      <c r="L59" s="295"/>
      <c r="M59" s="296"/>
      <c r="N59" s="296"/>
      <c r="O59" s="296"/>
      <c r="P59" s="296"/>
      <c r="Q59" s="297"/>
      <c r="R59" s="295"/>
      <c r="S59" s="296"/>
      <c r="T59" s="296"/>
      <c r="U59" s="296"/>
      <c r="V59" s="296"/>
      <c r="W59" s="297"/>
      <c r="X59" s="193" t="str">
        <f>IF(AND(L59&gt;0,R59&gt;0,L59&gt;=R59),R59/L59,"-")</f>
        <v>-</v>
      </c>
      <c r="Y59" s="194"/>
      <c r="Z59" s="194"/>
      <c r="AA59" s="194"/>
      <c r="AB59" s="194"/>
      <c r="AC59" s="195"/>
      <c r="AD59" s="166">
        <f>IF(AND(I59="○",AT59="●",L59&gt;0,R59&gt;0),2*X59,0)</f>
        <v>0</v>
      </c>
      <c r="AE59" s="167"/>
      <c r="AF59" s="167"/>
      <c r="AG59" s="167"/>
      <c r="AH59" s="167"/>
      <c r="AI59" s="168"/>
      <c r="AT59" s="116" t="str">
        <f t="shared" ref="AT59" si="11">IF(OR(I59="×",AT63="×"),"×","●")</f>
        <v>●</v>
      </c>
      <c r="AU59" s="175"/>
      <c r="AV59" s="175"/>
      <c r="AW59" s="10"/>
    </row>
    <row r="60" spans="3:49" s="2" customFormat="1" ht="10.9" customHeight="1" x14ac:dyDescent="0.15">
      <c r="C60" s="79"/>
      <c r="D60" s="86"/>
      <c r="E60" s="53"/>
      <c r="F60" s="53"/>
      <c r="G60" s="57"/>
      <c r="H60" s="53"/>
      <c r="I60" s="179"/>
      <c r="J60" s="131"/>
      <c r="K60" s="180"/>
      <c r="L60" s="295"/>
      <c r="M60" s="296"/>
      <c r="N60" s="296"/>
      <c r="O60" s="296"/>
      <c r="P60" s="296"/>
      <c r="Q60" s="297"/>
      <c r="R60" s="295"/>
      <c r="S60" s="296"/>
      <c r="T60" s="296"/>
      <c r="U60" s="296"/>
      <c r="V60" s="296"/>
      <c r="W60" s="297"/>
      <c r="X60" s="193"/>
      <c r="Y60" s="194"/>
      <c r="Z60" s="194"/>
      <c r="AA60" s="194"/>
      <c r="AB60" s="194"/>
      <c r="AC60" s="195"/>
      <c r="AD60" s="169"/>
      <c r="AE60" s="170"/>
      <c r="AF60" s="170"/>
      <c r="AG60" s="170"/>
      <c r="AH60" s="170"/>
      <c r="AI60" s="171"/>
      <c r="AT60" s="116"/>
      <c r="AU60" s="175"/>
      <c r="AV60" s="175"/>
      <c r="AW60" s="10"/>
    </row>
    <row r="61" spans="3:49" s="2" customFormat="1" ht="10.9" customHeight="1" x14ac:dyDescent="0.15">
      <c r="C61" s="79"/>
      <c r="D61" s="86"/>
      <c r="E61" s="53"/>
      <c r="F61" s="53"/>
      <c r="G61" s="57"/>
      <c r="H61" s="53"/>
      <c r="I61" s="179"/>
      <c r="J61" s="131"/>
      <c r="K61" s="180"/>
      <c r="L61" s="295"/>
      <c r="M61" s="296"/>
      <c r="N61" s="296"/>
      <c r="O61" s="296"/>
      <c r="P61" s="296"/>
      <c r="Q61" s="297"/>
      <c r="R61" s="295"/>
      <c r="S61" s="296"/>
      <c r="T61" s="296"/>
      <c r="U61" s="296"/>
      <c r="V61" s="296"/>
      <c r="W61" s="297"/>
      <c r="X61" s="193"/>
      <c r="Y61" s="194"/>
      <c r="Z61" s="194"/>
      <c r="AA61" s="194"/>
      <c r="AB61" s="194"/>
      <c r="AC61" s="195"/>
      <c r="AD61" s="169"/>
      <c r="AE61" s="170"/>
      <c r="AF61" s="170"/>
      <c r="AG61" s="170"/>
      <c r="AH61" s="170"/>
      <c r="AI61" s="171"/>
      <c r="AT61" s="116"/>
      <c r="AU61" s="175"/>
      <c r="AV61" s="175"/>
      <c r="AW61" s="10"/>
    </row>
    <row r="62" spans="3:49" s="2" customFormat="1" ht="10.9" customHeight="1" x14ac:dyDescent="0.15">
      <c r="C62" s="88"/>
      <c r="D62" s="89"/>
      <c r="E62" s="90"/>
      <c r="F62" s="90"/>
      <c r="G62" s="91"/>
      <c r="H62" s="90"/>
      <c r="I62" s="181"/>
      <c r="J62" s="182"/>
      <c r="K62" s="183"/>
      <c r="L62" s="298"/>
      <c r="M62" s="299"/>
      <c r="N62" s="299"/>
      <c r="O62" s="299"/>
      <c r="P62" s="299"/>
      <c r="Q62" s="300"/>
      <c r="R62" s="298"/>
      <c r="S62" s="299"/>
      <c r="T62" s="299"/>
      <c r="U62" s="299"/>
      <c r="V62" s="299"/>
      <c r="W62" s="300"/>
      <c r="X62" s="196"/>
      <c r="Y62" s="197"/>
      <c r="Z62" s="197"/>
      <c r="AA62" s="197"/>
      <c r="AB62" s="197"/>
      <c r="AC62" s="198"/>
      <c r="AD62" s="172"/>
      <c r="AE62" s="173"/>
      <c r="AF62" s="173"/>
      <c r="AG62" s="173"/>
      <c r="AH62" s="173"/>
      <c r="AI62" s="174"/>
      <c r="AT62" s="116"/>
      <c r="AU62" s="175"/>
      <c r="AV62" s="175"/>
      <c r="AW62" s="10"/>
    </row>
    <row r="63" spans="3:49" s="2" customFormat="1" ht="10.9" customHeight="1" x14ac:dyDescent="0.15">
      <c r="C63" s="84">
        <v>9</v>
      </c>
      <c r="D63" s="85" t="s">
        <v>1</v>
      </c>
      <c r="E63" s="52">
        <v>26</v>
      </c>
      <c r="F63" s="52" t="s">
        <v>0</v>
      </c>
      <c r="G63" s="55" t="s">
        <v>45</v>
      </c>
      <c r="H63" s="52"/>
      <c r="I63" s="179">
        <f>支給額計算書!AJ40</f>
        <v>0</v>
      </c>
      <c r="J63" s="131"/>
      <c r="K63" s="180"/>
      <c r="L63" s="301"/>
      <c r="M63" s="302"/>
      <c r="N63" s="302"/>
      <c r="O63" s="302"/>
      <c r="P63" s="302"/>
      <c r="Q63" s="303"/>
      <c r="R63" s="301"/>
      <c r="S63" s="302"/>
      <c r="T63" s="302"/>
      <c r="U63" s="302"/>
      <c r="V63" s="302"/>
      <c r="W63" s="303"/>
      <c r="X63" s="199" t="str">
        <f>IF(AND(L63&gt;0,R63&gt;0,L63&gt;=R63),R63/L63,"-")</f>
        <v>-</v>
      </c>
      <c r="Y63" s="200"/>
      <c r="Z63" s="200"/>
      <c r="AA63" s="200"/>
      <c r="AB63" s="200"/>
      <c r="AC63" s="201"/>
      <c r="AD63" s="166">
        <f>IF(AND(I63="○",AT63="●",L63&gt;0,R63&gt;0),2*X63,0)</f>
        <v>0</v>
      </c>
      <c r="AE63" s="167"/>
      <c r="AF63" s="167"/>
      <c r="AG63" s="167"/>
      <c r="AH63" s="167"/>
      <c r="AI63" s="168"/>
      <c r="AT63" s="116" t="str">
        <f t="shared" ref="AT63" si="12">IF(OR(I63="×",AT67="×"),"×","●")</f>
        <v>●</v>
      </c>
      <c r="AU63" s="175"/>
      <c r="AV63" s="175"/>
      <c r="AW63" s="10"/>
    </row>
    <row r="64" spans="3:49" s="2" customFormat="1" ht="10.9" customHeight="1" x14ac:dyDescent="0.15">
      <c r="C64" s="79"/>
      <c r="D64" s="86"/>
      <c r="E64" s="53"/>
      <c r="F64" s="53"/>
      <c r="G64" s="57"/>
      <c r="H64" s="53"/>
      <c r="I64" s="179"/>
      <c r="J64" s="131"/>
      <c r="K64" s="180"/>
      <c r="L64" s="295"/>
      <c r="M64" s="296"/>
      <c r="N64" s="296"/>
      <c r="O64" s="296"/>
      <c r="P64" s="296"/>
      <c r="Q64" s="297"/>
      <c r="R64" s="295"/>
      <c r="S64" s="296"/>
      <c r="T64" s="296"/>
      <c r="U64" s="296"/>
      <c r="V64" s="296"/>
      <c r="W64" s="297"/>
      <c r="X64" s="193"/>
      <c r="Y64" s="194"/>
      <c r="Z64" s="194"/>
      <c r="AA64" s="194"/>
      <c r="AB64" s="194"/>
      <c r="AC64" s="195"/>
      <c r="AD64" s="169"/>
      <c r="AE64" s="170"/>
      <c r="AF64" s="170"/>
      <c r="AG64" s="170"/>
      <c r="AH64" s="170"/>
      <c r="AI64" s="171"/>
      <c r="AT64" s="116"/>
      <c r="AU64" s="175"/>
      <c r="AV64" s="175"/>
      <c r="AW64" s="10"/>
    </row>
    <row r="65" spans="3:49" s="2" customFormat="1" ht="10.9" customHeight="1" x14ac:dyDescent="0.15">
      <c r="C65" s="79"/>
      <c r="D65" s="86"/>
      <c r="E65" s="53"/>
      <c r="F65" s="53"/>
      <c r="G65" s="57"/>
      <c r="H65" s="53"/>
      <c r="I65" s="179"/>
      <c r="J65" s="131"/>
      <c r="K65" s="180"/>
      <c r="L65" s="295"/>
      <c r="M65" s="296"/>
      <c r="N65" s="296"/>
      <c r="O65" s="296"/>
      <c r="P65" s="296"/>
      <c r="Q65" s="297"/>
      <c r="R65" s="295"/>
      <c r="S65" s="296"/>
      <c r="T65" s="296"/>
      <c r="U65" s="296"/>
      <c r="V65" s="296"/>
      <c r="W65" s="297"/>
      <c r="X65" s="193"/>
      <c r="Y65" s="194"/>
      <c r="Z65" s="194"/>
      <c r="AA65" s="194"/>
      <c r="AB65" s="194"/>
      <c r="AC65" s="195"/>
      <c r="AD65" s="169"/>
      <c r="AE65" s="170"/>
      <c r="AF65" s="170"/>
      <c r="AG65" s="170"/>
      <c r="AH65" s="170"/>
      <c r="AI65" s="171"/>
      <c r="AT65" s="116"/>
      <c r="AU65" s="175"/>
      <c r="AV65" s="175"/>
      <c r="AW65" s="10"/>
    </row>
    <row r="66" spans="3:49" s="2" customFormat="1" ht="10.9" customHeight="1" x14ac:dyDescent="0.15">
      <c r="C66" s="88"/>
      <c r="D66" s="89"/>
      <c r="E66" s="90"/>
      <c r="F66" s="90"/>
      <c r="G66" s="91"/>
      <c r="H66" s="90"/>
      <c r="I66" s="181"/>
      <c r="J66" s="182"/>
      <c r="K66" s="183"/>
      <c r="L66" s="298"/>
      <c r="M66" s="299"/>
      <c r="N66" s="299"/>
      <c r="O66" s="299"/>
      <c r="P66" s="299"/>
      <c r="Q66" s="300"/>
      <c r="R66" s="298"/>
      <c r="S66" s="299"/>
      <c r="T66" s="299"/>
      <c r="U66" s="299"/>
      <c r="V66" s="299"/>
      <c r="W66" s="300"/>
      <c r="X66" s="196"/>
      <c r="Y66" s="197"/>
      <c r="Z66" s="197"/>
      <c r="AA66" s="197"/>
      <c r="AB66" s="197"/>
      <c r="AC66" s="198"/>
      <c r="AD66" s="172"/>
      <c r="AE66" s="173"/>
      <c r="AF66" s="173"/>
      <c r="AG66" s="173"/>
      <c r="AH66" s="173"/>
      <c r="AI66" s="174"/>
      <c r="AT66" s="116"/>
      <c r="AU66" s="175"/>
      <c r="AV66" s="175"/>
      <c r="AW66" s="10"/>
    </row>
    <row r="67" spans="3:49" s="2" customFormat="1" ht="10.9" customHeight="1" x14ac:dyDescent="0.15">
      <c r="C67" s="79">
        <v>9</v>
      </c>
      <c r="D67" s="86" t="s">
        <v>1</v>
      </c>
      <c r="E67" s="52">
        <v>27</v>
      </c>
      <c r="F67" s="53" t="s">
        <v>0</v>
      </c>
      <c r="G67" s="55" t="s">
        <v>7</v>
      </c>
      <c r="H67" s="52"/>
      <c r="I67" s="179">
        <f>支給額計算書!AJ44</f>
        <v>0</v>
      </c>
      <c r="J67" s="131"/>
      <c r="K67" s="180"/>
      <c r="L67" s="295"/>
      <c r="M67" s="296"/>
      <c r="N67" s="296"/>
      <c r="O67" s="296"/>
      <c r="P67" s="296"/>
      <c r="Q67" s="297"/>
      <c r="R67" s="295"/>
      <c r="S67" s="296"/>
      <c r="T67" s="296"/>
      <c r="U67" s="296"/>
      <c r="V67" s="296"/>
      <c r="W67" s="297"/>
      <c r="X67" s="193" t="str">
        <f>IF(AND(L67&gt;0,R67&gt;0,L67&gt;=R67),R67/L67,"-")</f>
        <v>-</v>
      </c>
      <c r="Y67" s="194"/>
      <c r="Z67" s="194"/>
      <c r="AA67" s="194"/>
      <c r="AB67" s="194"/>
      <c r="AC67" s="195"/>
      <c r="AD67" s="169">
        <f>IF(AND(I67="○",AT67="●",L67&gt;0,R67&gt;0),2*X67,0)</f>
        <v>0</v>
      </c>
      <c r="AE67" s="170"/>
      <c r="AF67" s="170"/>
      <c r="AG67" s="170"/>
      <c r="AH67" s="170"/>
      <c r="AI67" s="171"/>
      <c r="AT67" s="116" t="str">
        <f t="shared" ref="AT67" si="13">IF(OR(I67="×",AT71="×"),"×","●")</f>
        <v>●</v>
      </c>
      <c r="AU67" s="175"/>
      <c r="AV67" s="175"/>
      <c r="AW67" s="10"/>
    </row>
    <row r="68" spans="3:49" s="2" customFormat="1" ht="10.9" customHeight="1" x14ac:dyDescent="0.15">
      <c r="C68" s="79"/>
      <c r="D68" s="86"/>
      <c r="E68" s="53"/>
      <c r="F68" s="53"/>
      <c r="G68" s="57"/>
      <c r="H68" s="53"/>
      <c r="I68" s="179"/>
      <c r="J68" s="131"/>
      <c r="K68" s="180"/>
      <c r="L68" s="295"/>
      <c r="M68" s="296"/>
      <c r="N68" s="296"/>
      <c r="O68" s="296"/>
      <c r="P68" s="296"/>
      <c r="Q68" s="297"/>
      <c r="R68" s="295"/>
      <c r="S68" s="296"/>
      <c r="T68" s="296"/>
      <c r="U68" s="296"/>
      <c r="V68" s="296"/>
      <c r="W68" s="297"/>
      <c r="X68" s="193"/>
      <c r="Y68" s="194"/>
      <c r="Z68" s="194"/>
      <c r="AA68" s="194"/>
      <c r="AB68" s="194"/>
      <c r="AC68" s="195"/>
      <c r="AD68" s="169"/>
      <c r="AE68" s="170"/>
      <c r="AF68" s="170"/>
      <c r="AG68" s="170"/>
      <c r="AH68" s="170"/>
      <c r="AI68" s="171"/>
      <c r="AT68" s="116"/>
      <c r="AU68" s="175"/>
      <c r="AV68" s="175"/>
      <c r="AW68" s="10"/>
    </row>
    <row r="69" spans="3:49" s="2" customFormat="1" ht="10.9" customHeight="1" x14ac:dyDescent="0.15">
      <c r="C69" s="79"/>
      <c r="D69" s="86"/>
      <c r="E69" s="53"/>
      <c r="F69" s="53"/>
      <c r="G69" s="57"/>
      <c r="H69" s="53"/>
      <c r="I69" s="179"/>
      <c r="J69" s="131"/>
      <c r="K69" s="180"/>
      <c r="L69" s="295"/>
      <c r="M69" s="296"/>
      <c r="N69" s="296"/>
      <c r="O69" s="296"/>
      <c r="P69" s="296"/>
      <c r="Q69" s="297"/>
      <c r="R69" s="295"/>
      <c r="S69" s="296"/>
      <c r="T69" s="296"/>
      <c r="U69" s="296"/>
      <c r="V69" s="296"/>
      <c r="W69" s="297"/>
      <c r="X69" s="193"/>
      <c r="Y69" s="194"/>
      <c r="Z69" s="194"/>
      <c r="AA69" s="194"/>
      <c r="AB69" s="194"/>
      <c r="AC69" s="195"/>
      <c r="AD69" s="169"/>
      <c r="AE69" s="170"/>
      <c r="AF69" s="170"/>
      <c r="AG69" s="170"/>
      <c r="AH69" s="170"/>
      <c r="AI69" s="171"/>
      <c r="AT69" s="116"/>
      <c r="AU69" s="175"/>
      <c r="AV69" s="175"/>
      <c r="AW69" s="10"/>
    </row>
    <row r="70" spans="3:49" s="2" customFormat="1" ht="10.9" customHeight="1" x14ac:dyDescent="0.15">
      <c r="C70" s="88"/>
      <c r="D70" s="89"/>
      <c r="E70" s="90"/>
      <c r="F70" s="90"/>
      <c r="G70" s="91"/>
      <c r="H70" s="90"/>
      <c r="I70" s="181"/>
      <c r="J70" s="182"/>
      <c r="K70" s="183"/>
      <c r="L70" s="298"/>
      <c r="M70" s="299"/>
      <c r="N70" s="299"/>
      <c r="O70" s="299"/>
      <c r="P70" s="299"/>
      <c r="Q70" s="300"/>
      <c r="R70" s="298"/>
      <c r="S70" s="299"/>
      <c r="T70" s="299"/>
      <c r="U70" s="299"/>
      <c r="V70" s="299"/>
      <c r="W70" s="300"/>
      <c r="X70" s="196"/>
      <c r="Y70" s="197"/>
      <c r="Z70" s="197"/>
      <c r="AA70" s="197"/>
      <c r="AB70" s="197"/>
      <c r="AC70" s="198"/>
      <c r="AD70" s="172"/>
      <c r="AE70" s="173"/>
      <c r="AF70" s="173"/>
      <c r="AG70" s="173"/>
      <c r="AH70" s="173"/>
      <c r="AI70" s="174"/>
      <c r="AT70" s="116"/>
      <c r="AU70" s="175"/>
      <c r="AV70" s="175"/>
      <c r="AW70" s="10"/>
    </row>
    <row r="71" spans="3:49" s="2" customFormat="1" ht="10.9" customHeight="1" x14ac:dyDescent="0.15">
      <c r="C71" s="79">
        <v>9</v>
      </c>
      <c r="D71" s="85" t="s">
        <v>1</v>
      </c>
      <c r="E71" s="52">
        <v>28</v>
      </c>
      <c r="F71" s="52" t="s">
        <v>0</v>
      </c>
      <c r="G71" s="55" t="s">
        <v>6</v>
      </c>
      <c r="H71" s="52"/>
      <c r="I71" s="179">
        <f>支給額計算書!AJ48</f>
        <v>0</v>
      </c>
      <c r="J71" s="131"/>
      <c r="K71" s="180"/>
      <c r="L71" s="295"/>
      <c r="M71" s="296"/>
      <c r="N71" s="296"/>
      <c r="O71" s="296"/>
      <c r="P71" s="296"/>
      <c r="Q71" s="297"/>
      <c r="R71" s="295"/>
      <c r="S71" s="296"/>
      <c r="T71" s="296"/>
      <c r="U71" s="296"/>
      <c r="V71" s="296"/>
      <c r="W71" s="297"/>
      <c r="X71" s="193" t="str">
        <f>IF(AND(L71&gt;0,R71&gt;0,L71&gt;=R71),R71/L71,"-")</f>
        <v>-</v>
      </c>
      <c r="Y71" s="194"/>
      <c r="Z71" s="194"/>
      <c r="AA71" s="194"/>
      <c r="AB71" s="194"/>
      <c r="AC71" s="195"/>
      <c r="AD71" s="166">
        <f>IF(AND(I71="○",AT71="●",L71&gt;0,R71&gt;0),2*X71,0)</f>
        <v>0</v>
      </c>
      <c r="AE71" s="167"/>
      <c r="AF71" s="167"/>
      <c r="AG71" s="167"/>
      <c r="AH71" s="167"/>
      <c r="AI71" s="168"/>
      <c r="AT71" s="116" t="str">
        <f t="shared" ref="AT71" si="14">IF(OR(I71="×",AT75="×"),"×","●")</f>
        <v>●</v>
      </c>
      <c r="AU71" s="175"/>
      <c r="AV71" s="175"/>
      <c r="AW71" s="10"/>
    </row>
    <row r="72" spans="3:49" s="2" customFormat="1" ht="10.9" customHeight="1" x14ac:dyDescent="0.15">
      <c r="C72" s="79"/>
      <c r="D72" s="86"/>
      <c r="E72" s="53"/>
      <c r="F72" s="53"/>
      <c r="G72" s="57"/>
      <c r="H72" s="53"/>
      <c r="I72" s="179"/>
      <c r="J72" s="131"/>
      <c r="K72" s="180"/>
      <c r="L72" s="295"/>
      <c r="M72" s="296"/>
      <c r="N72" s="296"/>
      <c r="O72" s="296"/>
      <c r="P72" s="296"/>
      <c r="Q72" s="297"/>
      <c r="R72" s="295"/>
      <c r="S72" s="296"/>
      <c r="T72" s="296"/>
      <c r="U72" s="296"/>
      <c r="V72" s="296"/>
      <c r="W72" s="297"/>
      <c r="X72" s="193"/>
      <c r="Y72" s="194"/>
      <c r="Z72" s="194"/>
      <c r="AA72" s="194"/>
      <c r="AB72" s="194"/>
      <c r="AC72" s="195"/>
      <c r="AD72" s="169"/>
      <c r="AE72" s="170"/>
      <c r="AF72" s="170"/>
      <c r="AG72" s="170"/>
      <c r="AH72" s="170"/>
      <c r="AI72" s="171"/>
      <c r="AT72" s="116"/>
      <c r="AU72" s="175"/>
      <c r="AV72" s="175"/>
      <c r="AW72" s="10"/>
    </row>
    <row r="73" spans="3:49" s="2" customFormat="1" ht="10.9" customHeight="1" x14ac:dyDescent="0.15">
      <c r="C73" s="79"/>
      <c r="D73" s="86"/>
      <c r="E73" s="53"/>
      <c r="F73" s="53"/>
      <c r="G73" s="57"/>
      <c r="H73" s="53"/>
      <c r="I73" s="179"/>
      <c r="J73" s="131"/>
      <c r="K73" s="180"/>
      <c r="L73" s="295"/>
      <c r="M73" s="296"/>
      <c r="N73" s="296"/>
      <c r="O73" s="296"/>
      <c r="P73" s="296"/>
      <c r="Q73" s="297"/>
      <c r="R73" s="295"/>
      <c r="S73" s="296"/>
      <c r="T73" s="296"/>
      <c r="U73" s="296"/>
      <c r="V73" s="296"/>
      <c r="W73" s="297"/>
      <c r="X73" s="193"/>
      <c r="Y73" s="194"/>
      <c r="Z73" s="194"/>
      <c r="AA73" s="194"/>
      <c r="AB73" s="194"/>
      <c r="AC73" s="195"/>
      <c r="AD73" s="169"/>
      <c r="AE73" s="170"/>
      <c r="AF73" s="170"/>
      <c r="AG73" s="170"/>
      <c r="AH73" s="170"/>
      <c r="AI73" s="171"/>
      <c r="AT73" s="116"/>
      <c r="AU73" s="175"/>
      <c r="AV73" s="175"/>
      <c r="AW73" s="10"/>
    </row>
    <row r="74" spans="3:49" s="2" customFormat="1" ht="10.9" customHeight="1" x14ac:dyDescent="0.15">
      <c r="C74" s="88"/>
      <c r="D74" s="89"/>
      <c r="E74" s="90"/>
      <c r="F74" s="90"/>
      <c r="G74" s="91"/>
      <c r="H74" s="90"/>
      <c r="I74" s="181"/>
      <c r="J74" s="182"/>
      <c r="K74" s="183"/>
      <c r="L74" s="298"/>
      <c r="M74" s="299"/>
      <c r="N74" s="299"/>
      <c r="O74" s="299"/>
      <c r="P74" s="299"/>
      <c r="Q74" s="300"/>
      <c r="R74" s="298"/>
      <c r="S74" s="299"/>
      <c r="T74" s="299"/>
      <c r="U74" s="299"/>
      <c r="V74" s="299"/>
      <c r="W74" s="300"/>
      <c r="X74" s="196"/>
      <c r="Y74" s="197"/>
      <c r="Z74" s="197"/>
      <c r="AA74" s="197"/>
      <c r="AB74" s="197"/>
      <c r="AC74" s="198"/>
      <c r="AD74" s="172"/>
      <c r="AE74" s="173"/>
      <c r="AF74" s="173"/>
      <c r="AG74" s="173"/>
      <c r="AH74" s="173"/>
      <c r="AI74" s="174"/>
      <c r="AT74" s="116"/>
      <c r="AU74" s="175"/>
      <c r="AV74" s="175"/>
      <c r="AW74" s="10"/>
    </row>
    <row r="75" spans="3:49" s="2" customFormat="1" ht="10.9" customHeight="1" x14ac:dyDescent="0.15">
      <c r="C75" s="79">
        <v>9</v>
      </c>
      <c r="D75" s="85" t="s">
        <v>1</v>
      </c>
      <c r="E75" s="52">
        <v>29</v>
      </c>
      <c r="F75" s="52" t="s">
        <v>0</v>
      </c>
      <c r="G75" s="55" t="s">
        <v>5</v>
      </c>
      <c r="H75" s="52"/>
      <c r="I75" s="179">
        <f>支給額計算書!AJ52</f>
        <v>0</v>
      </c>
      <c r="J75" s="131"/>
      <c r="K75" s="180"/>
      <c r="L75" s="295"/>
      <c r="M75" s="296"/>
      <c r="N75" s="296"/>
      <c r="O75" s="296"/>
      <c r="P75" s="296"/>
      <c r="Q75" s="297"/>
      <c r="R75" s="295"/>
      <c r="S75" s="296"/>
      <c r="T75" s="296"/>
      <c r="U75" s="296"/>
      <c r="V75" s="296"/>
      <c r="W75" s="297"/>
      <c r="X75" s="193" t="str">
        <f>IF(AND(L75&gt;0,R75&gt;0,L75&gt;=R75),R75/L75,"-")</f>
        <v>-</v>
      </c>
      <c r="Y75" s="194"/>
      <c r="Z75" s="194"/>
      <c r="AA75" s="194"/>
      <c r="AB75" s="194"/>
      <c r="AC75" s="195"/>
      <c r="AD75" s="166">
        <f>IF(AND(I75="○",AT75="●",L75&gt;0,R75&gt;0),2*X75,0)</f>
        <v>0</v>
      </c>
      <c r="AE75" s="167"/>
      <c r="AF75" s="167"/>
      <c r="AG75" s="167"/>
      <c r="AH75" s="167"/>
      <c r="AI75" s="168"/>
      <c r="AT75" s="116" t="str">
        <f t="shared" ref="AT75" si="15">IF(OR(I75="×",AT79="×"),"×","●")</f>
        <v>●</v>
      </c>
      <c r="AU75" s="175"/>
      <c r="AV75" s="175"/>
      <c r="AW75" s="10"/>
    </row>
    <row r="76" spans="3:49" s="2" customFormat="1" ht="10.9" customHeight="1" x14ac:dyDescent="0.15">
      <c r="C76" s="79"/>
      <c r="D76" s="86"/>
      <c r="E76" s="53"/>
      <c r="F76" s="53"/>
      <c r="G76" s="57"/>
      <c r="H76" s="53"/>
      <c r="I76" s="179"/>
      <c r="J76" s="131"/>
      <c r="K76" s="180"/>
      <c r="L76" s="295"/>
      <c r="M76" s="296"/>
      <c r="N76" s="296"/>
      <c r="O76" s="296"/>
      <c r="P76" s="296"/>
      <c r="Q76" s="297"/>
      <c r="R76" s="295"/>
      <c r="S76" s="296"/>
      <c r="T76" s="296"/>
      <c r="U76" s="296"/>
      <c r="V76" s="296"/>
      <c r="W76" s="297"/>
      <c r="X76" s="193"/>
      <c r="Y76" s="194"/>
      <c r="Z76" s="194"/>
      <c r="AA76" s="194"/>
      <c r="AB76" s="194"/>
      <c r="AC76" s="195"/>
      <c r="AD76" s="169"/>
      <c r="AE76" s="170"/>
      <c r="AF76" s="170"/>
      <c r="AG76" s="170"/>
      <c r="AH76" s="170"/>
      <c r="AI76" s="171"/>
      <c r="AT76" s="116"/>
      <c r="AU76" s="175"/>
      <c r="AV76" s="175"/>
      <c r="AW76" s="10"/>
    </row>
    <row r="77" spans="3:49" s="2" customFormat="1" ht="10.9" customHeight="1" x14ac:dyDescent="0.15">
      <c r="C77" s="79"/>
      <c r="D77" s="86"/>
      <c r="E77" s="53"/>
      <c r="F77" s="53"/>
      <c r="G77" s="57"/>
      <c r="H77" s="53"/>
      <c r="I77" s="179"/>
      <c r="J77" s="131"/>
      <c r="K77" s="180"/>
      <c r="L77" s="295"/>
      <c r="M77" s="296"/>
      <c r="N77" s="296"/>
      <c r="O77" s="296"/>
      <c r="P77" s="296"/>
      <c r="Q77" s="297"/>
      <c r="R77" s="295"/>
      <c r="S77" s="296"/>
      <c r="T77" s="296"/>
      <c r="U77" s="296"/>
      <c r="V77" s="296"/>
      <c r="W77" s="297"/>
      <c r="X77" s="193"/>
      <c r="Y77" s="194"/>
      <c r="Z77" s="194"/>
      <c r="AA77" s="194"/>
      <c r="AB77" s="194"/>
      <c r="AC77" s="195"/>
      <c r="AD77" s="169"/>
      <c r="AE77" s="170"/>
      <c r="AF77" s="170"/>
      <c r="AG77" s="170"/>
      <c r="AH77" s="170"/>
      <c r="AI77" s="171"/>
      <c r="AT77" s="116"/>
      <c r="AU77" s="175"/>
      <c r="AV77" s="175"/>
      <c r="AW77" s="10"/>
    </row>
    <row r="78" spans="3:49" s="2" customFormat="1" ht="10.9" customHeight="1" x14ac:dyDescent="0.15">
      <c r="C78" s="88"/>
      <c r="D78" s="89"/>
      <c r="E78" s="90"/>
      <c r="F78" s="90"/>
      <c r="G78" s="91"/>
      <c r="H78" s="90"/>
      <c r="I78" s="181"/>
      <c r="J78" s="182"/>
      <c r="K78" s="183"/>
      <c r="L78" s="298"/>
      <c r="M78" s="299"/>
      <c r="N78" s="299"/>
      <c r="O78" s="299"/>
      <c r="P78" s="299"/>
      <c r="Q78" s="300"/>
      <c r="R78" s="298"/>
      <c r="S78" s="299"/>
      <c r="T78" s="299"/>
      <c r="U78" s="299"/>
      <c r="V78" s="299"/>
      <c r="W78" s="300"/>
      <c r="X78" s="196"/>
      <c r="Y78" s="197"/>
      <c r="Z78" s="197"/>
      <c r="AA78" s="197"/>
      <c r="AB78" s="197"/>
      <c r="AC78" s="198"/>
      <c r="AD78" s="172"/>
      <c r="AE78" s="173"/>
      <c r="AF78" s="173"/>
      <c r="AG78" s="173"/>
      <c r="AH78" s="173"/>
      <c r="AI78" s="174"/>
      <c r="AT78" s="116"/>
      <c r="AU78" s="175"/>
      <c r="AV78" s="175"/>
      <c r="AW78" s="10"/>
    </row>
    <row r="79" spans="3:49" s="2" customFormat="1" ht="10.9" customHeight="1" x14ac:dyDescent="0.15">
      <c r="C79" s="79">
        <v>9</v>
      </c>
      <c r="D79" s="85" t="s">
        <v>1</v>
      </c>
      <c r="E79" s="53">
        <v>30</v>
      </c>
      <c r="F79" s="52" t="s">
        <v>0</v>
      </c>
      <c r="G79" s="55" t="s">
        <v>4</v>
      </c>
      <c r="H79" s="52"/>
      <c r="I79" s="179">
        <f>支給額計算書!AJ56</f>
        <v>0</v>
      </c>
      <c r="J79" s="131"/>
      <c r="K79" s="180"/>
      <c r="L79" s="295"/>
      <c r="M79" s="296"/>
      <c r="N79" s="296"/>
      <c r="O79" s="296"/>
      <c r="P79" s="296"/>
      <c r="Q79" s="297"/>
      <c r="R79" s="295"/>
      <c r="S79" s="296"/>
      <c r="T79" s="296"/>
      <c r="U79" s="296"/>
      <c r="V79" s="296"/>
      <c r="W79" s="297"/>
      <c r="X79" s="193" t="str">
        <f>IF(AND(L79&gt;0,R79&gt;0,L79&gt;=R79),R79/L79,"-")</f>
        <v>-</v>
      </c>
      <c r="Y79" s="194"/>
      <c r="Z79" s="194"/>
      <c r="AA79" s="194"/>
      <c r="AB79" s="194"/>
      <c r="AC79" s="195"/>
      <c r="AD79" s="166">
        <f>IF(AND(I79="○",AT79="●",L79&gt;0,R79&gt;0),2*X79,0)</f>
        <v>0</v>
      </c>
      <c r="AE79" s="167"/>
      <c r="AF79" s="167"/>
      <c r="AG79" s="167"/>
      <c r="AH79" s="167"/>
      <c r="AI79" s="168"/>
      <c r="AT79" s="116" t="str">
        <f t="shared" ref="AT79" si="16">IF(OR(I79="×",AT83="×"),"×","●")</f>
        <v>●</v>
      </c>
      <c r="AU79" s="175"/>
      <c r="AV79" s="175"/>
      <c r="AW79" s="10"/>
    </row>
    <row r="80" spans="3:49" s="2" customFormat="1" ht="10.9" customHeight="1" x14ac:dyDescent="0.15">
      <c r="C80" s="79"/>
      <c r="D80" s="86"/>
      <c r="E80" s="53"/>
      <c r="F80" s="53"/>
      <c r="G80" s="57"/>
      <c r="H80" s="53"/>
      <c r="I80" s="179"/>
      <c r="J80" s="131"/>
      <c r="K80" s="180"/>
      <c r="L80" s="295"/>
      <c r="M80" s="296"/>
      <c r="N80" s="296"/>
      <c r="O80" s="296"/>
      <c r="P80" s="296"/>
      <c r="Q80" s="297"/>
      <c r="R80" s="295"/>
      <c r="S80" s="296"/>
      <c r="T80" s="296"/>
      <c r="U80" s="296"/>
      <c r="V80" s="296"/>
      <c r="W80" s="297"/>
      <c r="X80" s="193"/>
      <c r="Y80" s="194"/>
      <c r="Z80" s="194"/>
      <c r="AA80" s="194"/>
      <c r="AB80" s="194"/>
      <c r="AC80" s="195"/>
      <c r="AD80" s="169"/>
      <c r="AE80" s="170"/>
      <c r="AF80" s="170"/>
      <c r="AG80" s="170"/>
      <c r="AH80" s="170"/>
      <c r="AI80" s="171"/>
      <c r="AT80" s="116"/>
      <c r="AU80" s="175"/>
      <c r="AV80" s="175"/>
      <c r="AW80" s="10"/>
    </row>
    <row r="81" spans="3:49" s="2" customFormat="1" ht="10.9" customHeight="1" x14ac:dyDescent="0.15">
      <c r="C81" s="79"/>
      <c r="D81" s="86"/>
      <c r="E81" s="53"/>
      <c r="F81" s="53"/>
      <c r="G81" s="57"/>
      <c r="H81" s="53"/>
      <c r="I81" s="179"/>
      <c r="J81" s="131"/>
      <c r="K81" s="180"/>
      <c r="L81" s="295"/>
      <c r="M81" s="296"/>
      <c r="N81" s="296"/>
      <c r="O81" s="296"/>
      <c r="P81" s="296"/>
      <c r="Q81" s="297"/>
      <c r="R81" s="295"/>
      <c r="S81" s="296"/>
      <c r="T81" s="296"/>
      <c r="U81" s="296"/>
      <c r="V81" s="296"/>
      <c r="W81" s="297"/>
      <c r="X81" s="193"/>
      <c r="Y81" s="194"/>
      <c r="Z81" s="194"/>
      <c r="AA81" s="194"/>
      <c r="AB81" s="194"/>
      <c r="AC81" s="195"/>
      <c r="AD81" s="169"/>
      <c r="AE81" s="170"/>
      <c r="AF81" s="170"/>
      <c r="AG81" s="170"/>
      <c r="AH81" s="170"/>
      <c r="AI81" s="171"/>
      <c r="AT81" s="116"/>
      <c r="AU81" s="175"/>
      <c r="AV81" s="175"/>
      <c r="AW81" s="10"/>
    </row>
    <row r="82" spans="3:49" s="2" customFormat="1" ht="10.9" customHeight="1" thickBot="1" x14ac:dyDescent="0.2">
      <c r="C82" s="80"/>
      <c r="D82" s="87"/>
      <c r="E82" s="54"/>
      <c r="F82" s="54"/>
      <c r="G82" s="59"/>
      <c r="H82" s="54"/>
      <c r="I82" s="258"/>
      <c r="J82" s="259"/>
      <c r="K82" s="260"/>
      <c r="L82" s="307"/>
      <c r="M82" s="308"/>
      <c r="N82" s="308"/>
      <c r="O82" s="308"/>
      <c r="P82" s="308"/>
      <c r="Q82" s="309"/>
      <c r="R82" s="307"/>
      <c r="S82" s="308"/>
      <c r="T82" s="308"/>
      <c r="U82" s="308"/>
      <c r="V82" s="308"/>
      <c r="W82" s="309"/>
      <c r="X82" s="264"/>
      <c r="Y82" s="265"/>
      <c r="Z82" s="265"/>
      <c r="AA82" s="265"/>
      <c r="AB82" s="265"/>
      <c r="AC82" s="266"/>
      <c r="AD82" s="267"/>
      <c r="AE82" s="268"/>
      <c r="AF82" s="268"/>
      <c r="AG82" s="268"/>
      <c r="AH82" s="268"/>
      <c r="AI82" s="269"/>
      <c r="AT82" s="116"/>
      <c r="AU82" s="175"/>
      <c r="AV82" s="175"/>
      <c r="AW82" s="10"/>
    </row>
    <row r="83" spans="3:49" s="2" customFormat="1" ht="18.75" x14ac:dyDescent="0.15">
      <c r="D83" s="25"/>
      <c r="AN83" s="26"/>
      <c r="AO83" s="26"/>
      <c r="AU83" s="10"/>
      <c r="AV83" s="10"/>
      <c r="AW83" s="10"/>
    </row>
  </sheetData>
  <sheetProtection algorithmName="SHA-512" hashValue="WugQcE5d3ImQw+49qWAhpghGaNZgzU6iVqiYylKsSMdvf3odoYRpIuzQ44D+waE7SJx5c0RbKSOryVw1wrH7Tg==" saltValue="9n45fMslAUSpnGuU4uGDXA==" spinCount="100000" sheet="1" objects="1" scenarios="1"/>
  <mergeCells count="247">
    <mergeCell ref="AD79:AI82"/>
    <mergeCell ref="AT79:AT82"/>
    <mergeCell ref="AU79:AU82"/>
    <mergeCell ref="AV79:AV82"/>
    <mergeCell ref="AV75:AV78"/>
    <mergeCell ref="C79:C82"/>
    <mergeCell ref="D79:D82"/>
    <mergeCell ref="E79:E82"/>
    <mergeCell ref="F79:F82"/>
    <mergeCell ref="G79:H82"/>
    <mergeCell ref="I79:K82"/>
    <mergeCell ref="L79:Q82"/>
    <mergeCell ref="R79:W82"/>
    <mergeCell ref="X79:AC82"/>
    <mergeCell ref="L75:Q78"/>
    <mergeCell ref="R75:W78"/>
    <mergeCell ref="X75:AC78"/>
    <mergeCell ref="AD75:AI78"/>
    <mergeCell ref="AT75:AT78"/>
    <mergeCell ref="AU75:AU78"/>
    <mergeCell ref="AD71:AI74"/>
    <mergeCell ref="AT71:AT74"/>
    <mergeCell ref="AU71:AU74"/>
    <mergeCell ref="AV71:AV74"/>
    <mergeCell ref="C75:C78"/>
    <mergeCell ref="D75:D78"/>
    <mergeCell ref="E75:E78"/>
    <mergeCell ref="F75:F78"/>
    <mergeCell ref="G75:H78"/>
    <mergeCell ref="I75:K78"/>
    <mergeCell ref="C71:C74"/>
    <mergeCell ref="D71:D74"/>
    <mergeCell ref="E71:E74"/>
    <mergeCell ref="F71:F74"/>
    <mergeCell ref="G71:H74"/>
    <mergeCell ref="I71:K74"/>
    <mergeCell ref="L71:Q74"/>
    <mergeCell ref="R71:W74"/>
    <mergeCell ref="X71:AC74"/>
    <mergeCell ref="AD63:AI66"/>
    <mergeCell ref="AT63:AT66"/>
    <mergeCell ref="AU63:AU66"/>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I47:K50"/>
    <mergeCell ref="L47:Q50"/>
    <mergeCell ref="R47:W50"/>
    <mergeCell ref="X47:AC50"/>
    <mergeCell ref="AD39:AI42"/>
    <mergeCell ref="AT39:AT42"/>
    <mergeCell ref="AU39:AU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I39:K42"/>
    <mergeCell ref="L39:Q42"/>
    <mergeCell ref="R39:W42"/>
    <mergeCell ref="X39:AC42"/>
    <mergeCell ref="AD31:AI34"/>
    <mergeCell ref="AT31:AT34"/>
    <mergeCell ref="AU31:AU34"/>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L31:Q34"/>
    <mergeCell ref="R31:W34"/>
    <mergeCell ref="X31:AC34"/>
    <mergeCell ref="AD23:AI26"/>
    <mergeCell ref="AT23:AT26"/>
    <mergeCell ref="AU23:AU26"/>
    <mergeCell ref="AV23:AV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C23:C26"/>
    <mergeCell ref="D23:D26"/>
    <mergeCell ref="E23:E26"/>
    <mergeCell ref="F23:F26"/>
    <mergeCell ref="G23:H26"/>
    <mergeCell ref="I23:K26"/>
    <mergeCell ref="L23:Q26"/>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0 L59:Q66 L75:Q82">
    <cfRule type="expression" dxfId="179" priority="14">
      <formula>IF(I11="－",TRUE)</formula>
    </cfRule>
    <cfRule type="expression" dxfId="178" priority="17">
      <formula>IF(I11="定",TRUE)</formula>
    </cfRule>
    <cfRule type="expression" dxfId="177" priority="18">
      <formula>IF(I11="×",TRUE)</formula>
    </cfRule>
  </conditionalFormatting>
  <conditionalFormatting sqref="R11:W50 R59:W66 R75:W82">
    <cfRule type="expression" dxfId="176" priority="13">
      <formula>IF(I11="－",TRUE)</formula>
    </cfRule>
    <cfRule type="expression" dxfId="175" priority="15">
      <formula>IF(I11="定",TRUE)</formula>
    </cfRule>
    <cfRule type="expression" dxfId="174" priority="16">
      <formula>IF(I11="×",TRUE)</formula>
    </cfRule>
  </conditionalFormatting>
  <conditionalFormatting sqref="L67:Q74">
    <cfRule type="expression" dxfId="173" priority="8">
      <formula>IF(I67="－",TRUE)</formula>
    </cfRule>
    <cfRule type="expression" dxfId="172" priority="11">
      <formula>IF(I67="定",TRUE)</formula>
    </cfRule>
    <cfRule type="expression" dxfId="171" priority="12">
      <formula>IF(I67="×",TRUE)</formula>
    </cfRule>
  </conditionalFormatting>
  <conditionalFormatting sqref="R67:W74">
    <cfRule type="expression" dxfId="170" priority="7">
      <formula>IF(I67="－",TRUE)</formula>
    </cfRule>
    <cfRule type="expression" dxfId="169" priority="9">
      <formula>IF(I67="定",TRUE)</formula>
    </cfRule>
    <cfRule type="expression" dxfId="168" priority="10">
      <formula>IF(I67="×",TRUE)</formula>
    </cfRule>
  </conditionalFormatting>
  <conditionalFormatting sqref="L51:Q58">
    <cfRule type="expression" dxfId="167" priority="2">
      <formula>IF(I51="－",TRUE)</formula>
    </cfRule>
    <cfRule type="expression" dxfId="166" priority="5">
      <formula>IF(I51="定",TRUE)</formula>
    </cfRule>
    <cfRule type="expression" dxfId="165" priority="6">
      <formula>IF(I51="×",TRUE)</formula>
    </cfRule>
  </conditionalFormatting>
  <conditionalFormatting sqref="R51:W58">
    <cfRule type="expression" dxfId="164" priority="1">
      <formula>IF(I51="－",TRUE)</formula>
    </cfRule>
    <cfRule type="expression" dxfId="163" priority="3">
      <formula>IF(I51="定",TRUE)</formula>
    </cfRule>
    <cfRule type="expression" dxfId="162" priority="4">
      <formula>IF(I51="×",TRUE)</formula>
    </cfRule>
  </conditionalFormatting>
  <dataValidations count="2">
    <dataValidation type="whole" operator="greaterThanOrEqual" allowBlank="1" showInputMessage="1" showErrorMessage="1" sqref="L11:Q82" xr:uid="{D9C72D7C-4612-4E9F-99E0-A6B427CD3914}">
      <formula1>R11</formula1>
    </dataValidation>
    <dataValidation type="whole" operator="lessThanOrEqual" allowBlank="1" showInputMessage="1" showErrorMessage="1" sqref="R11:W82" xr:uid="{F5905770-582C-4353-9E2D-1211D01B7B53}">
      <formula1>L11</formula1>
    </dataValidation>
  </dataValidations>
  <pageMargins left="0.7" right="0.7" top="0.75" bottom="0.75" header="0.3" footer="0.3"/>
  <pageSetup paperSize="9" scale="45" orientation="portrait" r:id="rId1"/>
  <rowBreaks count="1" manualBreakCount="1">
    <brk id="1" max="4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82B6C-8BA3-4E2B-8EC2-7DFCA23EF7FB}">
  <sheetPr>
    <pageSetUpPr fitToPage="1"/>
  </sheetPr>
  <dimension ref="C2:AZ83"/>
  <sheetViews>
    <sheetView view="pageBreakPreview" zoomScale="60" zoomScaleNormal="100" workbookViewId="0">
      <selection activeCell="C4" sqref="C4:M5"/>
    </sheetView>
  </sheetViews>
  <sheetFormatPr defaultColWidth="9" defaultRowHeight="14.25" x14ac:dyDescent="0.15"/>
  <cols>
    <col min="1" max="44" width="4.125" style="5" customWidth="1"/>
    <col min="45" max="46" width="9" style="39" hidden="1" customWidth="1"/>
    <col min="47" max="47" width="9" style="40" hidden="1" customWidth="1"/>
    <col min="48" max="49" width="9" style="40" customWidth="1"/>
    <col min="50" max="50" width="9" style="39" customWidth="1"/>
    <col min="51" max="55" width="9" style="5" customWidth="1"/>
    <col min="56" max="16384" width="9" style="5"/>
  </cols>
  <sheetData>
    <row r="2" spans="3:52" s="11" customFormat="1" ht="18.75" customHeight="1" thickBot="1" x14ac:dyDescent="0.2">
      <c r="M2" s="13"/>
      <c r="N2" s="20"/>
      <c r="O2" s="21"/>
      <c r="P2" s="230" t="s">
        <v>28</v>
      </c>
      <c r="Q2" s="230"/>
      <c r="R2" s="230"/>
      <c r="S2" s="230"/>
      <c r="T2" s="230"/>
      <c r="U2" s="230">
        <f>支給額計算書!L6</f>
        <v>0</v>
      </c>
      <c r="V2" s="230"/>
      <c r="W2" s="230"/>
      <c r="X2" s="230"/>
      <c r="Y2" s="230"/>
      <c r="Z2" s="230"/>
      <c r="AA2" s="230"/>
      <c r="AB2" s="230"/>
      <c r="AC2" s="230"/>
      <c r="AD2" s="230" t="s">
        <v>29</v>
      </c>
      <c r="AE2" s="230"/>
      <c r="AF2" s="230"/>
      <c r="AG2" s="230"/>
      <c r="AH2" s="230"/>
      <c r="AI2" s="230">
        <f>支給額計算書!L11</f>
        <v>0</v>
      </c>
      <c r="AJ2" s="230"/>
      <c r="AK2" s="230"/>
      <c r="AL2" s="230"/>
      <c r="AM2" s="230"/>
      <c r="AN2" s="230"/>
      <c r="AO2" s="230"/>
      <c r="AP2" s="230"/>
      <c r="AQ2" s="230"/>
      <c r="AR2" s="21"/>
      <c r="AS2" s="3"/>
      <c r="AT2" s="10"/>
      <c r="AU2" s="19"/>
      <c r="AV2" s="13"/>
      <c r="AW2" s="13"/>
      <c r="AX2" s="19"/>
      <c r="AY2" s="13"/>
      <c r="AZ2" s="13"/>
    </row>
    <row r="3" spans="3:52" s="11" customFormat="1" ht="18.75" customHeight="1" thickBot="1" x14ac:dyDescent="0.2">
      <c r="C3" s="249" t="s">
        <v>13</v>
      </c>
      <c r="D3" s="250"/>
      <c r="E3" s="250"/>
      <c r="F3" s="250"/>
      <c r="G3" s="250"/>
      <c r="H3" s="250"/>
      <c r="I3" s="250"/>
      <c r="J3" s="250"/>
      <c r="K3" s="250"/>
      <c r="L3" s="250"/>
      <c r="M3" s="251"/>
      <c r="N3" s="27"/>
      <c r="O3" s="28"/>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1"/>
      <c r="AS3" s="3"/>
      <c r="AT3" s="10"/>
      <c r="AU3" s="19"/>
      <c r="AV3" s="13"/>
      <c r="AW3" s="13"/>
      <c r="AX3" s="19"/>
      <c r="AY3" s="13"/>
      <c r="AZ3" s="13"/>
    </row>
    <row r="4" spans="3:52" s="11" customFormat="1" ht="18.75" customHeight="1" x14ac:dyDescent="0.15">
      <c r="C4" s="310"/>
      <c r="D4" s="311"/>
      <c r="E4" s="311"/>
      <c r="F4" s="311"/>
      <c r="G4" s="311"/>
      <c r="H4" s="311"/>
      <c r="I4" s="311"/>
      <c r="J4" s="311"/>
      <c r="K4" s="311"/>
      <c r="L4" s="311"/>
      <c r="M4" s="312"/>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13"/>
      <c r="AX4" s="19"/>
      <c r="AY4" s="13"/>
      <c r="AZ4" s="13"/>
    </row>
    <row r="5" spans="3:52" s="11" customFormat="1" ht="18.75" customHeight="1" thickBot="1" x14ac:dyDescent="0.2">
      <c r="C5" s="313"/>
      <c r="D5" s="314"/>
      <c r="E5" s="314"/>
      <c r="F5" s="314"/>
      <c r="G5" s="314"/>
      <c r="H5" s="314"/>
      <c r="I5" s="314"/>
      <c r="J5" s="314"/>
      <c r="K5" s="314"/>
      <c r="L5" s="314"/>
      <c r="M5" s="315"/>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13"/>
      <c r="AX5" s="22"/>
    </row>
    <row r="6" spans="3:52" s="2" customFormat="1" ht="24.95" customHeight="1" x14ac:dyDescent="0.15">
      <c r="C6" s="112" t="s">
        <v>12</v>
      </c>
      <c r="D6" s="113"/>
      <c r="E6" s="113"/>
      <c r="F6" s="113"/>
      <c r="G6" s="113"/>
      <c r="H6" s="113"/>
      <c r="I6" s="220" t="s">
        <v>32</v>
      </c>
      <c r="J6" s="113"/>
      <c r="K6" s="113"/>
      <c r="L6" s="223" t="s">
        <v>11</v>
      </c>
      <c r="M6" s="224"/>
      <c r="N6" s="224"/>
      <c r="O6" s="224"/>
      <c r="P6" s="224"/>
      <c r="Q6" s="224"/>
      <c r="R6" s="224"/>
      <c r="S6" s="224"/>
      <c r="T6" s="224"/>
      <c r="U6" s="224"/>
      <c r="V6" s="224"/>
      <c r="W6" s="224"/>
      <c r="X6" s="224"/>
      <c r="Y6" s="224"/>
      <c r="Z6" s="224"/>
      <c r="AA6" s="224"/>
      <c r="AB6" s="224"/>
      <c r="AC6" s="224"/>
      <c r="AD6" s="227" t="s">
        <v>25</v>
      </c>
      <c r="AE6" s="228"/>
      <c r="AF6" s="228"/>
      <c r="AG6" s="228"/>
      <c r="AH6" s="228"/>
      <c r="AI6" s="229"/>
      <c r="AU6" s="10"/>
      <c r="AV6" s="10"/>
      <c r="AW6" s="10"/>
    </row>
    <row r="7" spans="3:52" s="2" customFormat="1" ht="24.95" customHeight="1" x14ac:dyDescent="0.15">
      <c r="C7" s="115"/>
      <c r="D7" s="116"/>
      <c r="E7" s="116"/>
      <c r="F7" s="116"/>
      <c r="G7" s="116"/>
      <c r="H7" s="116"/>
      <c r="I7" s="221"/>
      <c r="J7" s="116"/>
      <c r="K7" s="116"/>
      <c r="L7" s="225"/>
      <c r="M7" s="226"/>
      <c r="N7" s="226"/>
      <c r="O7" s="226"/>
      <c r="P7" s="226"/>
      <c r="Q7" s="226"/>
      <c r="R7" s="226"/>
      <c r="S7" s="226"/>
      <c r="T7" s="226"/>
      <c r="U7" s="226"/>
      <c r="V7" s="226"/>
      <c r="W7" s="226"/>
      <c r="X7" s="226"/>
      <c r="Y7" s="226"/>
      <c r="Z7" s="226"/>
      <c r="AA7" s="226"/>
      <c r="AB7" s="226"/>
      <c r="AC7" s="226"/>
      <c r="AD7" s="230"/>
      <c r="AE7" s="231"/>
      <c r="AF7" s="231"/>
      <c r="AG7" s="231"/>
      <c r="AH7" s="231"/>
      <c r="AI7" s="232"/>
      <c r="AU7" s="10"/>
      <c r="AV7" s="10"/>
      <c r="AW7" s="10"/>
    </row>
    <row r="8" spans="3:52" s="2" customFormat="1" ht="24.95" customHeight="1" x14ac:dyDescent="0.15">
      <c r="C8" s="115"/>
      <c r="D8" s="116"/>
      <c r="E8" s="116"/>
      <c r="F8" s="116"/>
      <c r="G8" s="116"/>
      <c r="H8" s="116"/>
      <c r="I8" s="221"/>
      <c r="J8" s="116"/>
      <c r="K8" s="116"/>
      <c r="L8" s="236" t="s">
        <v>10</v>
      </c>
      <c r="M8" s="236"/>
      <c r="N8" s="236"/>
      <c r="O8" s="236"/>
      <c r="P8" s="236"/>
      <c r="Q8" s="236"/>
      <c r="R8" s="238" t="s">
        <v>9</v>
      </c>
      <c r="S8" s="238"/>
      <c r="T8" s="238"/>
      <c r="U8" s="238"/>
      <c r="V8" s="238"/>
      <c r="W8" s="238"/>
      <c r="X8" s="240" t="s">
        <v>8</v>
      </c>
      <c r="Y8" s="241"/>
      <c r="Z8" s="241"/>
      <c r="AA8" s="241"/>
      <c r="AB8" s="241"/>
      <c r="AC8" s="242"/>
      <c r="AD8" s="230"/>
      <c r="AE8" s="231"/>
      <c r="AF8" s="231"/>
      <c r="AG8" s="231"/>
      <c r="AH8" s="231"/>
      <c r="AI8" s="232"/>
      <c r="AU8" s="10"/>
      <c r="AV8" s="10"/>
      <c r="AW8" s="10"/>
    </row>
    <row r="9" spans="3:52" s="2" customFormat="1" ht="45" customHeight="1" x14ac:dyDescent="0.15">
      <c r="C9" s="115"/>
      <c r="D9" s="116"/>
      <c r="E9" s="116"/>
      <c r="F9" s="116"/>
      <c r="G9" s="116"/>
      <c r="H9" s="116"/>
      <c r="I9" s="221"/>
      <c r="J9" s="116"/>
      <c r="K9" s="116"/>
      <c r="L9" s="236"/>
      <c r="M9" s="236"/>
      <c r="N9" s="236"/>
      <c r="O9" s="236"/>
      <c r="P9" s="236"/>
      <c r="Q9" s="236"/>
      <c r="R9" s="238"/>
      <c r="S9" s="238"/>
      <c r="T9" s="238"/>
      <c r="U9" s="238"/>
      <c r="V9" s="238"/>
      <c r="W9" s="238"/>
      <c r="X9" s="243"/>
      <c r="Y9" s="244"/>
      <c r="Z9" s="244"/>
      <c r="AA9" s="244"/>
      <c r="AB9" s="244"/>
      <c r="AC9" s="245"/>
      <c r="AD9" s="230"/>
      <c r="AE9" s="231"/>
      <c r="AF9" s="231"/>
      <c r="AG9" s="231"/>
      <c r="AH9" s="231"/>
      <c r="AI9" s="232"/>
      <c r="AU9" s="10"/>
      <c r="AV9" s="10"/>
      <c r="AW9" s="10"/>
    </row>
    <row r="10" spans="3:52" s="2" customFormat="1" ht="66" customHeight="1" thickBot="1" x14ac:dyDescent="0.2">
      <c r="C10" s="218"/>
      <c r="D10" s="219"/>
      <c r="E10" s="219"/>
      <c r="F10" s="219"/>
      <c r="G10" s="219"/>
      <c r="H10" s="219"/>
      <c r="I10" s="222"/>
      <c r="J10" s="219"/>
      <c r="K10" s="219"/>
      <c r="L10" s="237"/>
      <c r="M10" s="237"/>
      <c r="N10" s="237"/>
      <c r="O10" s="237"/>
      <c r="P10" s="237"/>
      <c r="Q10" s="237"/>
      <c r="R10" s="239"/>
      <c r="S10" s="239"/>
      <c r="T10" s="239"/>
      <c r="U10" s="239"/>
      <c r="V10" s="239"/>
      <c r="W10" s="239"/>
      <c r="X10" s="246"/>
      <c r="Y10" s="247"/>
      <c r="Z10" s="247"/>
      <c r="AA10" s="247"/>
      <c r="AB10" s="247"/>
      <c r="AC10" s="248"/>
      <c r="AD10" s="233"/>
      <c r="AE10" s="234"/>
      <c r="AF10" s="234"/>
      <c r="AG10" s="234"/>
      <c r="AH10" s="234"/>
      <c r="AI10" s="235"/>
      <c r="AU10" s="10"/>
      <c r="AV10" s="10"/>
      <c r="AW10" s="10"/>
    </row>
    <row r="11" spans="3:52" s="2" customFormat="1" ht="10.5" customHeight="1" x14ac:dyDescent="0.15">
      <c r="C11" s="211">
        <v>9</v>
      </c>
      <c r="D11" s="212" t="s">
        <v>1</v>
      </c>
      <c r="E11" s="213">
        <v>13</v>
      </c>
      <c r="F11" s="213" t="s">
        <v>0</v>
      </c>
      <c r="G11" s="214" t="s">
        <v>7</v>
      </c>
      <c r="H11" s="213"/>
      <c r="I11" s="215">
        <f>支給額計算書!H36</f>
        <v>0</v>
      </c>
      <c r="J11" s="216"/>
      <c r="K11" s="217"/>
      <c r="L11" s="304"/>
      <c r="M11" s="305"/>
      <c r="N11" s="305"/>
      <c r="O11" s="305"/>
      <c r="P11" s="305"/>
      <c r="Q11" s="306"/>
      <c r="R11" s="304"/>
      <c r="S11" s="305"/>
      <c r="T11" s="305"/>
      <c r="U11" s="305"/>
      <c r="V11" s="305"/>
      <c r="W11" s="306"/>
      <c r="X11" s="205" t="str">
        <f>IF(AND(L11&gt;0,R11&gt;0,L11&gt;=R11),R11/L11,"-")</f>
        <v>-</v>
      </c>
      <c r="Y11" s="206"/>
      <c r="Z11" s="206"/>
      <c r="AA11" s="206"/>
      <c r="AB11" s="206"/>
      <c r="AC11" s="207"/>
      <c r="AD11" s="208">
        <f>IF(AND(I11="○",AT11="●",L11&gt;0,R11&gt;0),2*X11,0)</f>
        <v>0</v>
      </c>
      <c r="AE11" s="209"/>
      <c r="AF11" s="209"/>
      <c r="AG11" s="209"/>
      <c r="AH11" s="209"/>
      <c r="AI11" s="210"/>
      <c r="AT11" s="116" t="str">
        <f>IF(OR(I11="×",AT15="×"),"×","●")</f>
        <v>●</v>
      </c>
      <c r="AU11" s="116"/>
      <c r="AV11" s="175"/>
      <c r="AW11" s="10"/>
    </row>
    <row r="12" spans="3:52" s="2" customFormat="1" ht="10.9" customHeight="1" x14ac:dyDescent="0.15">
      <c r="C12" s="79"/>
      <c r="D12" s="86"/>
      <c r="E12" s="53"/>
      <c r="F12" s="53"/>
      <c r="G12" s="57"/>
      <c r="H12" s="53"/>
      <c r="I12" s="179"/>
      <c r="J12" s="131"/>
      <c r="K12" s="180"/>
      <c r="L12" s="295"/>
      <c r="M12" s="296"/>
      <c r="N12" s="296"/>
      <c r="O12" s="296"/>
      <c r="P12" s="296"/>
      <c r="Q12" s="297"/>
      <c r="R12" s="295"/>
      <c r="S12" s="296"/>
      <c r="T12" s="296"/>
      <c r="U12" s="296"/>
      <c r="V12" s="296"/>
      <c r="W12" s="297"/>
      <c r="X12" s="193"/>
      <c r="Y12" s="194"/>
      <c r="Z12" s="194"/>
      <c r="AA12" s="194"/>
      <c r="AB12" s="194"/>
      <c r="AC12" s="195"/>
      <c r="AD12" s="169"/>
      <c r="AE12" s="170"/>
      <c r="AF12" s="170"/>
      <c r="AG12" s="170"/>
      <c r="AH12" s="170"/>
      <c r="AI12" s="171"/>
      <c r="AT12" s="116"/>
      <c r="AU12" s="116"/>
      <c r="AV12" s="175"/>
      <c r="AW12" s="10"/>
    </row>
    <row r="13" spans="3:52" s="2" customFormat="1" ht="10.9" customHeight="1" x14ac:dyDescent="0.15">
      <c r="C13" s="79"/>
      <c r="D13" s="86"/>
      <c r="E13" s="53"/>
      <c r="F13" s="53"/>
      <c r="G13" s="57"/>
      <c r="H13" s="53"/>
      <c r="I13" s="179"/>
      <c r="J13" s="131"/>
      <c r="K13" s="180"/>
      <c r="L13" s="295"/>
      <c r="M13" s="296"/>
      <c r="N13" s="296"/>
      <c r="O13" s="296"/>
      <c r="P13" s="296"/>
      <c r="Q13" s="297"/>
      <c r="R13" s="295"/>
      <c r="S13" s="296"/>
      <c r="T13" s="296"/>
      <c r="U13" s="296"/>
      <c r="V13" s="296"/>
      <c r="W13" s="297"/>
      <c r="X13" s="193"/>
      <c r="Y13" s="194"/>
      <c r="Z13" s="194"/>
      <c r="AA13" s="194"/>
      <c r="AB13" s="194"/>
      <c r="AC13" s="195"/>
      <c r="AD13" s="169"/>
      <c r="AE13" s="170"/>
      <c r="AF13" s="170"/>
      <c r="AG13" s="170"/>
      <c r="AH13" s="170"/>
      <c r="AI13" s="171"/>
      <c r="AT13" s="116"/>
      <c r="AU13" s="116"/>
      <c r="AV13" s="175"/>
      <c r="AW13" s="10"/>
    </row>
    <row r="14" spans="3:52" s="2" customFormat="1" ht="10.9" customHeight="1" x14ac:dyDescent="0.15">
      <c r="C14" s="88"/>
      <c r="D14" s="89"/>
      <c r="E14" s="90"/>
      <c r="F14" s="90"/>
      <c r="G14" s="91"/>
      <c r="H14" s="90"/>
      <c r="I14" s="181"/>
      <c r="J14" s="182"/>
      <c r="K14" s="183"/>
      <c r="L14" s="298"/>
      <c r="M14" s="299"/>
      <c r="N14" s="299"/>
      <c r="O14" s="299"/>
      <c r="P14" s="299"/>
      <c r="Q14" s="300"/>
      <c r="R14" s="298"/>
      <c r="S14" s="299"/>
      <c r="T14" s="299"/>
      <c r="U14" s="299"/>
      <c r="V14" s="299"/>
      <c r="W14" s="300"/>
      <c r="X14" s="196"/>
      <c r="Y14" s="197"/>
      <c r="Z14" s="197"/>
      <c r="AA14" s="197"/>
      <c r="AB14" s="197"/>
      <c r="AC14" s="198"/>
      <c r="AD14" s="172"/>
      <c r="AE14" s="173"/>
      <c r="AF14" s="173"/>
      <c r="AG14" s="173"/>
      <c r="AH14" s="173"/>
      <c r="AI14" s="174"/>
      <c r="AT14" s="116"/>
      <c r="AU14" s="116"/>
      <c r="AV14" s="175"/>
      <c r="AW14" s="10"/>
    </row>
    <row r="15" spans="3:52" s="2" customFormat="1" ht="10.9" customHeight="1" x14ac:dyDescent="0.15">
      <c r="C15" s="79">
        <v>9</v>
      </c>
      <c r="D15" s="85" t="s">
        <v>1</v>
      </c>
      <c r="E15" s="52">
        <v>14</v>
      </c>
      <c r="F15" s="52" t="s">
        <v>0</v>
      </c>
      <c r="G15" s="55" t="s">
        <v>6</v>
      </c>
      <c r="H15" s="52"/>
      <c r="I15" s="179">
        <f>支給額計算書!H40</f>
        <v>0</v>
      </c>
      <c r="J15" s="131"/>
      <c r="K15" s="180"/>
      <c r="L15" s="295"/>
      <c r="M15" s="296"/>
      <c r="N15" s="296"/>
      <c r="O15" s="296"/>
      <c r="P15" s="296"/>
      <c r="Q15" s="297"/>
      <c r="R15" s="301"/>
      <c r="S15" s="302"/>
      <c r="T15" s="302"/>
      <c r="U15" s="302"/>
      <c r="V15" s="302"/>
      <c r="W15" s="303"/>
      <c r="X15" s="199" t="str">
        <f>IF(AND(L15&gt;0,R15&gt;0,L15&gt;=R15),R15/L15,"-")</f>
        <v>-</v>
      </c>
      <c r="Y15" s="200"/>
      <c r="Z15" s="200"/>
      <c r="AA15" s="200"/>
      <c r="AB15" s="200"/>
      <c r="AC15" s="201"/>
      <c r="AD15" s="166">
        <f>IF(AND(I15="○",AT15="●",L15&gt;0,R15&gt;0),2*X15,0)</f>
        <v>0</v>
      </c>
      <c r="AE15" s="167"/>
      <c r="AF15" s="167"/>
      <c r="AG15" s="167"/>
      <c r="AH15" s="167"/>
      <c r="AI15" s="168"/>
      <c r="AT15" s="116" t="str">
        <f t="shared" ref="AT15" si="0">IF(OR(I15="×",AT19="×"),"×","●")</f>
        <v>●</v>
      </c>
      <c r="AU15" s="116"/>
      <c r="AV15" s="175"/>
      <c r="AW15" s="10"/>
    </row>
    <row r="16" spans="3:52" s="2" customFormat="1" ht="10.9" customHeight="1" x14ac:dyDescent="0.15">
      <c r="C16" s="79"/>
      <c r="D16" s="86"/>
      <c r="E16" s="53"/>
      <c r="F16" s="53"/>
      <c r="G16" s="57"/>
      <c r="H16" s="53"/>
      <c r="I16" s="179"/>
      <c r="J16" s="131"/>
      <c r="K16" s="180"/>
      <c r="L16" s="295"/>
      <c r="M16" s="296"/>
      <c r="N16" s="296"/>
      <c r="O16" s="296"/>
      <c r="P16" s="296"/>
      <c r="Q16" s="297"/>
      <c r="R16" s="295"/>
      <c r="S16" s="296"/>
      <c r="T16" s="296"/>
      <c r="U16" s="296"/>
      <c r="V16" s="296"/>
      <c r="W16" s="297"/>
      <c r="X16" s="193"/>
      <c r="Y16" s="194"/>
      <c r="Z16" s="194"/>
      <c r="AA16" s="194"/>
      <c r="AB16" s="194"/>
      <c r="AC16" s="195"/>
      <c r="AD16" s="169"/>
      <c r="AE16" s="170"/>
      <c r="AF16" s="170"/>
      <c r="AG16" s="170"/>
      <c r="AH16" s="170"/>
      <c r="AI16" s="171"/>
      <c r="AT16" s="116"/>
      <c r="AU16" s="116"/>
      <c r="AV16" s="175"/>
      <c r="AW16" s="10"/>
    </row>
    <row r="17" spans="3:49" s="2" customFormat="1" ht="10.9" customHeight="1" x14ac:dyDescent="0.15">
      <c r="C17" s="79"/>
      <c r="D17" s="86"/>
      <c r="E17" s="53"/>
      <c r="F17" s="53"/>
      <c r="G17" s="57"/>
      <c r="H17" s="53"/>
      <c r="I17" s="179"/>
      <c r="J17" s="131"/>
      <c r="K17" s="180"/>
      <c r="L17" s="295"/>
      <c r="M17" s="296"/>
      <c r="N17" s="296"/>
      <c r="O17" s="296"/>
      <c r="P17" s="296"/>
      <c r="Q17" s="297"/>
      <c r="R17" s="295"/>
      <c r="S17" s="296"/>
      <c r="T17" s="296"/>
      <c r="U17" s="296"/>
      <c r="V17" s="296"/>
      <c r="W17" s="297"/>
      <c r="X17" s="193"/>
      <c r="Y17" s="194"/>
      <c r="Z17" s="194"/>
      <c r="AA17" s="194"/>
      <c r="AB17" s="194"/>
      <c r="AC17" s="195"/>
      <c r="AD17" s="169"/>
      <c r="AE17" s="170"/>
      <c r="AF17" s="170"/>
      <c r="AG17" s="170"/>
      <c r="AH17" s="170"/>
      <c r="AI17" s="171"/>
      <c r="AT17" s="116"/>
      <c r="AU17" s="116"/>
      <c r="AV17" s="175"/>
      <c r="AW17" s="10"/>
    </row>
    <row r="18" spans="3:49" s="2" customFormat="1" ht="10.9" customHeight="1" x14ac:dyDescent="0.15">
      <c r="C18" s="88"/>
      <c r="D18" s="89"/>
      <c r="E18" s="90"/>
      <c r="F18" s="90"/>
      <c r="G18" s="91"/>
      <c r="H18" s="90"/>
      <c r="I18" s="181"/>
      <c r="J18" s="182"/>
      <c r="K18" s="183"/>
      <c r="L18" s="298"/>
      <c r="M18" s="299"/>
      <c r="N18" s="299"/>
      <c r="O18" s="299"/>
      <c r="P18" s="299"/>
      <c r="Q18" s="300"/>
      <c r="R18" s="298"/>
      <c r="S18" s="299"/>
      <c r="T18" s="299"/>
      <c r="U18" s="299"/>
      <c r="V18" s="299"/>
      <c r="W18" s="300"/>
      <c r="X18" s="196"/>
      <c r="Y18" s="197"/>
      <c r="Z18" s="197"/>
      <c r="AA18" s="197"/>
      <c r="AB18" s="197"/>
      <c r="AC18" s="198"/>
      <c r="AD18" s="172"/>
      <c r="AE18" s="173"/>
      <c r="AF18" s="173"/>
      <c r="AG18" s="173"/>
      <c r="AH18" s="173"/>
      <c r="AI18" s="174"/>
      <c r="AT18" s="116"/>
      <c r="AU18" s="116"/>
      <c r="AV18" s="175"/>
      <c r="AW18" s="10"/>
    </row>
    <row r="19" spans="3:49" s="2" customFormat="1" ht="10.9" customHeight="1" x14ac:dyDescent="0.15">
      <c r="C19" s="79">
        <v>9</v>
      </c>
      <c r="D19" s="85" t="s">
        <v>1</v>
      </c>
      <c r="E19" s="52">
        <v>15</v>
      </c>
      <c r="F19" s="52" t="s">
        <v>0</v>
      </c>
      <c r="G19" s="55" t="s">
        <v>5</v>
      </c>
      <c r="H19" s="52"/>
      <c r="I19" s="179">
        <f>支給額計算書!H44</f>
        <v>0</v>
      </c>
      <c r="J19" s="131"/>
      <c r="K19" s="180"/>
      <c r="L19" s="295"/>
      <c r="M19" s="296"/>
      <c r="N19" s="296"/>
      <c r="O19" s="296"/>
      <c r="P19" s="296"/>
      <c r="Q19" s="297"/>
      <c r="R19" s="301"/>
      <c r="S19" s="302"/>
      <c r="T19" s="302"/>
      <c r="U19" s="302"/>
      <c r="V19" s="302"/>
      <c r="W19" s="303"/>
      <c r="X19" s="199" t="str">
        <f>IF(AND(L19&gt;0,R19&gt;0,L19&gt;=R19),R19/L19,"-")</f>
        <v>-</v>
      </c>
      <c r="Y19" s="200"/>
      <c r="Z19" s="200"/>
      <c r="AA19" s="200"/>
      <c r="AB19" s="200"/>
      <c r="AC19" s="201"/>
      <c r="AD19" s="166">
        <f>IF(AND(I19="○",AT19="●",L19&gt;0,R19&gt;0),2*X19,0)</f>
        <v>0</v>
      </c>
      <c r="AE19" s="167"/>
      <c r="AF19" s="167"/>
      <c r="AG19" s="167"/>
      <c r="AH19" s="167"/>
      <c r="AI19" s="168"/>
      <c r="AT19" s="116" t="str">
        <f t="shared" ref="AT19" si="1">IF(OR(I19="×",AT23="×"),"×","●")</f>
        <v>●</v>
      </c>
      <c r="AU19" s="116"/>
      <c r="AV19" s="175"/>
      <c r="AW19" s="10"/>
    </row>
    <row r="20" spans="3:49" s="2" customFormat="1" ht="10.9" customHeight="1" x14ac:dyDescent="0.15">
      <c r="C20" s="79"/>
      <c r="D20" s="86"/>
      <c r="E20" s="53"/>
      <c r="F20" s="53"/>
      <c r="G20" s="57"/>
      <c r="H20" s="53"/>
      <c r="I20" s="179"/>
      <c r="J20" s="131"/>
      <c r="K20" s="180"/>
      <c r="L20" s="295"/>
      <c r="M20" s="296"/>
      <c r="N20" s="296"/>
      <c r="O20" s="296"/>
      <c r="P20" s="296"/>
      <c r="Q20" s="297"/>
      <c r="R20" s="295"/>
      <c r="S20" s="296"/>
      <c r="T20" s="296"/>
      <c r="U20" s="296"/>
      <c r="V20" s="296"/>
      <c r="W20" s="297"/>
      <c r="X20" s="193"/>
      <c r="Y20" s="194"/>
      <c r="Z20" s="194"/>
      <c r="AA20" s="194"/>
      <c r="AB20" s="194"/>
      <c r="AC20" s="195"/>
      <c r="AD20" s="169"/>
      <c r="AE20" s="170"/>
      <c r="AF20" s="170"/>
      <c r="AG20" s="170"/>
      <c r="AH20" s="170"/>
      <c r="AI20" s="171"/>
      <c r="AT20" s="116"/>
      <c r="AU20" s="116"/>
      <c r="AV20" s="175"/>
      <c r="AW20" s="10"/>
    </row>
    <row r="21" spans="3:49" s="2" customFormat="1" ht="10.9" customHeight="1" x14ac:dyDescent="0.15">
      <c r="C21" s="79"/>
      <c r="D21" s="86"/>
      <c r="E21" s="53"/>
      <c r="F21" s="53"/>
      <c r="G21" s="57"/>
      <c r="H21" s="53"/>
      <c r="I21" s="179"/>
      <c r="J21" s="131"/>
      <c r="K21" s="180"/>
      <c r="L21" s="295"/>
      <c r="M21" s="296"/>
      <c r="N21" s="296"/>
      <c r="O21" s="296"/>
      <c r="P21" s="296"/>
      <c r="Q21" s="297"/>
      <c r="R21" s="295"/>
      <c r="S21" s="296"/>
      <c r="T21" s="296"/>
      <c r="U21" s="296"/>
      <c r="V21" s="296"/>
      <c r="W21" s="297"/>
      <c r="X21" s="193"/>
      <c r="Y21" s="194"/>
      <c r="Z21" s="194"/>
      <c r="AA21" s="194"/>
      <c r="AB21" s="194"/>
      <c r="AC21" s="195"/>
      <c r="AD21" s="169"/>
      <c r="AE21" s="170"/>
      <c r="AF21" s="170"/>
      <c r="AG21" s="170"/>
      <c r="AH21" s="170"/>
      <c r="AI21" s="171"/>
      <c r="AT21" s="116"/>
      <c r="AU21" s="116"/>
      <c r="AV21" s="175"/>
      <c r="AW21" s="10"/>
    </row>
    <row r="22" spans="3:49" s="2" customFormat="1" ht="10.9" customHeight="1" x14ac:dyDescent="0.15">
      <c r="C22" s="88"/>
      <c r="D22" s="89"/>
      <c r="E22" s="90"/>
      <c r="F22" s="90"/>
      <c r="G22" s="91"/>
      <c r="H22" s="90"/>
      <c r="I22" s="181"/>
      <c r="J22" s="182"/>
      <c r="K22" s="183"/>
      <c r="L22" s="298"/>
      <c r="M22" s="299"/>
      <c r="N22" s="299"/>
      <c r="O22" s="299"/>
      <c r="P22" s="299"/>
      <c r="Q22" s="300"/>
      <c r="R22" s="298"/>
      <c r="S22" s="299"/>
      <c r="T22" s="299"/>
      <c r="U22" s="299"/>
      <c r="V22" s="299"/>
      <c r="W22" s="300"/>
      <c r="X22" s="196"/>
      <c r="Y22" s="197"/>
      <c r="Z22" s="197"/>
      <c r="AA22" s="197"/>
      <c r="AB22" s="197"/>
      <c r="AC22" s="198"/>
      <c r="AD22" s="172"/>
      <c r="AE22" s="173"/>
      <c r="AF22" s="173"/>
      <c r="AG22" s="173"/>
      <c r="AH22" s="173"/>
      <c r="AI22" s="174"/>
      <c r="AT22" s="116"/>
      <c r="AU22" s="116"/>
      <c r="AV22" s="175"/>
      <c r="AW22" s="10"/>
    </row>
    <row r="23" spans="3:49" s="2" customFormat="1" ht="10.9" customHeight="1" x14ac:dyDescent="0.15">
      <c r="C23" s="79">
        <v>9</v>
      </c>
      <c r="D23" s="85" t="s">
        <v>1</v>
      </c>
      <c r="E23" s="52">
        <v>16</v>
      </c>
      <c r="F23" s="52" t="s">
        <v>0</v>
      </c>
      <c r="G23" s="55" t="s">
        <v>4</v>
      </c>
      <c r="H23" s="52"/>
      <c r="I23" s="179">
        <f>支給額計算書!H48</f>
        <v>0</v>
      </c>
      <c r="J23" s="131"/>
      <c r="K23" s="180"/>
      <c r="L23" s="295"/>
      <c r="M23" s="296"/>
      <c r="N23" s="296"/>
      <c r="O23" s="296"/>
      <c r="P23" s="296"/>
      <c r="Q23" s="297"/>
      <c r="R23" s="301"/>
      <c r="S23" s="302"/>
      <c r="T23" s="302"/>
      <c r="U23" s="302"/>
      <c r="V23" s="302"/>
      <c r="W23" s="303"/>
      <c r="X23" s="199" t="str">
        <f>IF(AND(L23&gt;0,R23&gt;0,L23&gt;=R23),R23/L23,"-")</f>
        <v>-</v>
      </c>
      <c r="Y23" s="200"/>
      <c r="Z23" s="200"/>
      <c r="AA23" s="200"/>
      <c r="AB23" s="200"/>
      <c r="AC23" s="201"/>
      <c r="AD23" s="166">
        <f>IF(AND(I23="○",AT23="●",L23&gt;0,R23&gt;0),2*X23,0)</f>
        <v>0</v>
      </c>
      <c r="AE23" s="167"/>
      <c r="AF23" s="167"/>
      <c r="AG23" s="167"/>
      <c r="AH23" s="167"/>
      <c r="AI23" s="168"/>
      <c r="AT23" s="116" t="str">
        <f t="shared" ref="AT23" si="2">IF(OR(I23="×",AT27="×"),"×","●")</f>
        <v>●</v>
      </c>
      <c r="AU23" s="116"/>
      <c r="AV23" s="175"/>
      <c r="AW23" s="10"/>
    </row>
    <row r="24" spans="3:49" s="2" customFormat="1" ht="10.9" customHeight="1" x14ac:dyDescent="0.15">
      <c r="C24" s="79"/>
      <c r="D24" s="86"/>
      <c r="E24" s="53"/>
      <c r="F24" s="53"/>
      <c r="G24" s="57"/>
      <c r="H24" s="53"/>
      <c r="I24" s="179"/>
      <c r="J24" s="131"/>
      <c r="K24" s="180"/>
      <c r="L24" s="295"/>
      <c r="M24" s="296"/>
      <c r="N24" s="296"/>
      <c r="O24" s="296"/>
      <c r="P24" s="296"/>
      <c r="Q24" s="297"/>
      <c r="R24" s="295"/>
      <c r="S24" s="296"/>
      <c r="T24" s="296"/>
      <c r="U24" s="296"/>
      <c r="V24" s="296"/>
      <c r="W24" s="297"/>
      <c r="X24" s="193"/>
      <c r="Y24" s="194"/>
      <c r="Z24" s="194"/>
      <c r="AA24" s="194"/>
      <c r="AB24" s="194"/>
      <c r="AC24" s="195"/>
      <c r="AD24" s="169"/>
      <c r="AE24" s="170"/>
      <c r="AF24" s="170"/>
      <c r="AG24" s="170"/>
      <c r="AH24" s="170"/>
      <c r="AI24" s="171"/>
      <c r="AT24" s="116"/>
      <c r="AU24" s="116"/>
      <c r="AV24" s="175"/>
      <c r="AW24" s="10"/>
    </row>
    <row r="25" spans="3:49" s="2" customFormat="1" ht="10.9" customHeight="1" x14ac:dyDescent="0.15">
      <c r="C25" s="79"/>
      <c r="D25" s="86"/>
      <c r="E25" s="53"/>
      <c r="F25" s="53"/>
      <c r="G25" s="57"/>
      <c r="H25" s="53"/>
      <c r="I25" s="179"/>
      <c r="J25" s="131"/>
      <c r="K25" s="180"/>
      <c r="L25" s="295"/>
      <c r="M25" s="296"/>
      <c r="N25" s="296"/>
      <c r="O25" s="296"/>
      <c r="P25" s="296"/>
      <c r="Q25" s="297"/>
      <c r="R25" s="295"/>
      <c r="S25" s="296"/>
      <c r="T25" s="296"/>
      <c r="U25" s="296"/>
      <c r="V25" s="296"/>
      <c r="W25" s="297"/>
      <c r="X25" s="193"/>
      <c r="Y25" s="194"/>
      <c r="Z25" s="194"/>
      <c r="AA25" s="194"/>
      <c r="AB25" s="194"/>
      <c r="AC25" s="195"/>
      <c r="AD25" s="169"/>
      <c r="AE25" s="170"/>
      <c r="AF25" s="170"/>
      <c r="AG25" s="170"/>
      <c r="AH25" s="170"/>
      <c r="AI25" s="171"/>
      <c r="AT25" s="116"/>
      <c r="AU25" s="116"/>
      <c r="AV25" s="175"/>
      <c r="AW25" s="10"/>
    </row>
    <row r="26" spans="3:49" s="2" customFormat="1" ht="10.9" customHeight="1" x14ac:dyDescent="0.15">
      <c r="C26" s="88"/>
      <c r="D26" s="89"/>
      <c r="E26" s="90"/>
      <c r="F26" s="90"/>
      <c r="G26" s="91"/>
      <c r="H26" s="90"/>
      <c r="I26" s="181"/>
      <c r="J26" s="182"/>
      <c r="K26" s="183"/>
      <c r="L26" s="298"/>
      <c r="M26" s="299"/>
      <c r="N26" s="299"/>
      <c r="O26" s="299"/>
      <c r="P26" s="299"/>
      <c r="Q26" s="300"/>
      <c r="R26" s="298"/>
      <c r="S26" s="299"/>
      <c r="T26" s="299"/>
      <c r="U26" s="299"/>
      <c r="V26" s="299"/>
      <c r="W26" s="300"/>
      <c r="X26" s="196"/>
      <c r="Y26" s="197"/>
      <c r="Z26" s="197"/>
      <c r="AA26" s="197"/>
      <c r="AB26" s="197"/>
      <c r="AC26" s="198"/>
      <c r="AD26" s="172"/>
      <c r="AE26" s="173"/>
      <c r="AF26" s="173"/>
      <c r="AG26" s="173"/>
      <c r="AH26" s="173"/>
      <c r="AI26" s="174"/>
      <c r="AT26" s="116"/>
      <c r="AU26" s="116"/>
      <c r="AV26" s="175"/>
      <c r="AW26" s="10"/>
    </row>
    <row r="27" spans="3:49" s="2" customFormat="1" ht="10.9" customHeight="1" x14ac:dyDescent="0.15">
      <c r="C27" s="79">
        <v>9</v>
      </c>
      <c r="D27" s="85" t="s">
        <v>1</v>
      </c>
      <c r="E27" s="52">
        <v>17</v>
      </c>
      <c r="F27" s="52" t="s">
        <v>0</v>
      </c>
      <c r="G27" s="55" t="s">
        <v>3</v>
      </c>
      <c r="H27" s="52"/>
      <c r="I27" s="179">
        <f>支給額計算書!H52</f>
        <v>0</v>
      </c>
      <c r="J27" s="131"/>
      <c r="K27" s="180"/>
      <c r="L27" s="295"/>
      <c r="M27" s="296"/>
      <c r="N27" s="296"/>
      <c r="O27" s="296"/>
      <c r="P27" s="296"/>
      <c r="Q27" s="297"/>
      <c r="R27" s="301"/>
      <c r="S27" s="302"/>
      <c r="T27" s="302"/>
      <c r="U27" s="302"/>
      <c r="V27" s="302"/>
      <c r="W27" s="303"/>
      <c r="X27" s="199" t="str">
        <f>IF(AND(L27&gt;0,R27&gt;0,L27&gt;=R27),R27/L27,"-")</f>
        <v>-</v>
      </c>
      <c r="Y27" s="200"/>
      <c r="Z27" s="200"/>
      <c r="AA27" s="200"/>
      <c r="AB27" s="200"/>
      <c r="AC27" s="201"/>
      <c r="AD27" s="166">
        <f>IF(AND(I27="○",AT27="●",L27&gt;0,R27&gt;0),2*X27,0)</f>
        <v>0</v>
      </c>
      <c r="AE27" s="167"/>
      <c r="AF27" s="167"/>
      <c r="AG27" s="167"/>
      <c r="AH27" s="167"/>
      <c r="AI27" s="168"/>
      <c r="AT27" s="116" t="str">
        <f t="shared" ref="AT27" si="3">IF(OR(I27="×",AT31="×"),"×","●")</f>
        <v>●</v>
      </c>
      <c r="AU27" s="116"/>
      <c r="AV27" s="175"/>
      <c r="AW27" s="10"/>
    </row>
    <row r="28" spans="3:49" s="2" customFormat="1" ht="10.9" customHeight="1" x14ac:dyDescent="0.15">
      <c r="C28" s="79"/>
      <c r="D28" s="86"/>
      <c r="E28" s="53"/>
      <c r="F28" s="53"/>
      <c r="G28" s="57"/>
      <c r="H28" s="53"/>
      <c r="I28" s="179"/>
      <c r="J28" s="131"/>
      <c r="K28" s="180"/>
      <c r="L28" s="295"/>
      <c r="M28" s="296"/>
      <c r="N28" s="296"/>
      <c r="O28" s="296"/>
      <c r="P28" s="296"/>
      <c r="Q28" s="297"/>
      <c r="R28" s="295"/>
      <c r="S28" s="296"/>
      <c r="T28" s="296"/>
      <c r="U28" s="296"/>
      <c r="V28" s="296"/>
      <c r="W28" s="297"/>
      <c r="X28" s="193"/>
      <c r="Y28" s="194"/>
      <c r="Z28" s="194"/>
      <c r="AA28" s="194"/>
      <c r="AB28" s="194"/>
      <c r="AC28" s="195"/>
      <c r="AD28" s="169"/>
      <c r="AE28" s="170"/>
      <c r="AF28" s="170"/>
      <c r="AG28" s="170"/>
      <c r="AH28" s="170"/>
      <c r="AI28" s="171"/>
      <c r="AT28" s="116"/>
      <c r="AU28" s="116"/>
      <c r="AV28" s="175"/>
      <c r="AW28" s="10"/>
    </row>
    <row r="29" spans="3:49" s="2" customFormat="1" ht="10.9" customHeight="1" x14ac:dyDescent="0.15">
      <c r="C29" s="79"/>
      <c r="D29" s="86"/>
      <c r="E29" s="53"/>
      <c r="F29" s="53"/>
      <c r="G29" s="57"/>
      <c r="H29" s="53"/>
      <c r="I29" s="179"/>
      <c r="J29" s="131"/>
      <c r="K29" s="180"/>
      <c r="L29" s="295"/>
      <c r="M29" s="296"/>
      <c r="N29" s="296"/>
      <c r="O29" s="296"/>
      <c r="P29" s="296"/>
      <c r="Q29" s="297"/>
      <c r="R29" s="295"/>
      <c r="S29" s="296"/>
      <c r="T29" s="296"/>
      <c r="U29" s="296"/>
      <c r="V29" s="296"/>
      <c r="W29" s="297"/>
      <c r="X29" s="193"/>
      <c r="Y29" s="194"/>
      <c r="Z29" s="194"/>
      <c r="AA29" s="194"/>
      <c r="AB29" s="194"/>
      <c r="AC29" s="195"/>
      <c r="AD29" s="169"/>
      <c r="AE29" s="170"/>
      <c r="AF29" s="170"/>
      <c r="AG29" s="170"/>
      <c r="AH29" s="170"/>
      <c r="AI29" s="171"/>
      <c r="AT29" s="116"/>
      <c r="AU29" s="116"/>
      <c r="AV29" s="175"/>
      <c r="AW29" s="10"/>
    </row>
    <row r="30" spans="3:49" s="2" customFormat="1" ht="10.9" customHeight="1" x14ac:dyDescent="0.15">
      <c r="C30" s="88"/>
      <c r="D30" s="89"/>
      <c r="E30" s="90"/>
      <c r="F30" s="90"/>
      <c r="G30" s="91"/>
      <c r="H30" s="90"/>
      <c r="I30" s="181"/>
      <c r="J30" s="182"/>
      <c r="K30" s="183"/>
      <c r="L30" s="298"/>
      <c r="M30" s="299"/>
      <c r="N30" s="299"/>
      <c r="O30" s="299"/>
      <c r="P30" s="299"/>
      <c r="Q30" s="300"/>
      <c r="R30" s="298"/>
      <c r="S30" s="299"/>
      <c r="T30" s="299"/>
      <c r="U30" s="299"/>
      <c r="V30" s="299"/>
      <c r="W30" s="300"/>
      <c r="X30" s="196"/>
      <c r="Y30" s="197"/>
      <c r="Z30" s="197"/>
      <c r="AA30" s="197"/>
      <c r="AB30" s="197"/>
      <c r="AC30" s="198"/>
      <c r="AD30" s="172"/>
      <c r="AE30" s="173"/>
      <c r="AF30" s="173"/>
      <c r="AG30" s="173"/>
      <c r="AH30" s="173"/>
      <c r="AI30" s="174"/>
      <c r="AT30" s="116"/>
      <c r="AU30" s="116"/>
      <c r="AV30" s="175"/>
      <c r="AW30" s="10"/>
    </row>
    <row r="31" spans="3:49" s="2" customFormat="1" ht="10.9" customHeight="1" x14ac:dyDescent="0.15">
      <c r="C31" s="79">
        <v>9</v>
      </c>
      <c r="D31" s="85" t="s">
        <v>1</v>
      </c>
      <c r="E31" s="52">
        <v>18</v>
      </c>
      <c r="F31" s="52" t="s">
        <v>0</v>
      </c>
      <c r="G31" s="55" t="s">
        <v>2</v>
      </c>
      <c r="H31" s="52"/>
      <c r="I31" s="179">
        <f>支給額計算書!H56</f>
        <v>0</v>
      </c>
      <c r="J31" s="131"/>
      <c r="K31" s="180"/>
      <c r="L31" s="295"/>
      <c r="M31" s="296"/>
      <c r="N31" s="296"/>
      <c r="O31" s="296"/>
      <c r="P31" s="296"/>
      <c r="Q31" s="297"/>
      <c r="R31" s="301"/>
      <c r="S31" s="302"/>
      <c r="T31" s="302"/>
      <c r="U31" s="302"/>
      <c r="V31" s="302"/>
      <c r="W31" s="303"/>
      <c r="X31" s="199" t="str">
        <f>IF(AND(L31&gt;0,R31&gt;0,L31&gt;=R31),R31/L31,"-")</f>
        <v>-</v>
      </c>
      <c r="Y31" s="200"/>
      <c r="Z31" s="200"/>
      <c r="AA31" s="200"/>
      <c r="AB31" s="200"/>
      <c r="AC31" s="201"/>
      <c r="AD31" s="166">
        <f>IF(AND(I31="○",AT31="●",L31&gt;0,R31&gt;0),2*X31,0)</f>
        <v>0</v>
      </c>
      <c r="AE31" s="167"/>
      <c r="AF31" s="167"/>
      <c r="AG31" s="167"/>
      <c r="AH31" s="167"/>
      <c r="AI31" s="168"/>
      <c r="AT31" s="116" t="str">
        <f t="shared" ref="AT31" si="4">IF(OR(I31="×",AT35="×"),"×","●")</f>
        <v>●</v>
      </c>
      <c r="AU31" s="116"/>
      <c r="AV31" s="175"/>
      <c r="AW31" s="10"/>
    </row>
    <row r="32" spans="3:49" s="2" customFormat="1" ht="10.9" customHeight="1" x14ac:dyDescent="0.15">
      <c r="C32" s="79"/>
      <c r="D32" s="86"/>
      <c r="E32" s="53"/>
      <c r="F32" s="53"/>
      <c r="G32" s="57"/>
      <c r="H32" s="53"/>
      <c r="I32" s="179"/>
      <c r="J32" s="131"/>
      <c r="K32" s="180"/>
      <c r="L32" s="295"/>
      <c r="M32" s="296"/>
      <c r="N32" s="296"/>
      <c r="O32" s="296"/>
      <c r="P32" s="296"/>
      <c r="Q32" s="297"/>
      <c r="R32" s="295"/>
      <c r="S32" s="296"/>
      <c r="T32" s="296"/>
      <c r="U32" s="296"/>
      <c r="V32" s="296"/>
      <c r="W32" s="297"/>
      <c r="X32" s="193"/>
      <c r="Y32" s="194"/>
      <c r="Z32" s="194"/>
      <c r="AA32" s="194"/>
      <c r="AB32" s="194"/>
      <c r="AC32" s="195"/>
      <c r="AD32" s="169"/>
      <c r="AE32" s="170"/>
      <c r="AF32" s="170"/>
      <c r="AG32" s="170"/>
      <c r="AH32" s="170"/>
      <c r="AI32" s="171"/>
      <c r="AT32" s="116"/>
      <c r="AU32" s="116"/>
      <c r="AV32" s="175"/>
      <c r="AW32" s="10"/>
    </row>
    <row r="33" spans="3:49" s="2" customFormat="1" ht="10.9" customHeight="1" x14ac:dyDescent="0.15">
      <c r="C33" s="79"/>
      <c r="D33" s="86"/>
      <c r="E33" s="53"/>
      <c r="F33" s="53"/>
      <c r="G33" s="57"/>
      <c r="H33" s="53"/>
      <c r="I33" s="179"/>
      <c r="J33" s="131"/>
      <c r="K33" s="180"/>
      <c r="L33" s="295"/>
      <c r="M33" s="296"/>
      <c r="N33" s="296"/>
      <c r="O33" s="296"/>
      <c r="P33" s="296"/>
      <c r="Q33" s="297"/>
      <c r="R33" s="295"/>
      <c r="S33" s="296"/>
      <c r="T33" s="296"/>
      <c r="U33" s="296"/>
      <c r="V33" s="296"/>
      <c r="W33" s="297"/>
      <c r="X33" s="193"/>
      <c r="Y33" s="194"/>
      <c r="Z33" s="194"/>
      <c r="AA33" s="194"/>
      <c r="AB33" s="194"/>
      <c r="AC33" s="195"/>
      <c r="AD33" s="169"/>
      <c r="AE33" s="170"/>
      <c r="AF33" s="170"/>
      <c r="AG33" s="170"/>
      <c r="AH33" s="170"/>
      <c r="AI33" s="171"/>
      <c r="AT33" s="116"/>
      <c r="AU33" s="116"/>
      <c r="AV33" s="175"/>
      <c r="AW33" s="10"/>
    </row>
    <row r="34" spans="3:49" s="2" customFormat="1" ht="10.9" customHeight="1" x14ac:dyDescent="0.15">
      <c r="C34" s="88"/>
      <c r="D34" s="89"/>
      <c r="E34" s="90"/>
      <c r="F34" s="90"/>
      <c r="G34" s="91"/>
      <c r="H34" s="90"/>
      <c r="I34" s="181"/>
      <c r="J34" s="182"/>
      <c r="K34" s="183"/>
      <c r="L34" s="298"/>
      <c r="M34" s="299"/>
      <c r="N34" s="299"/>
      <c r="O34" s="299"/>
      <c r="P34" s="299"/>
      <c r="Q34" s="300"/>
      <c r="R34" s="298"/>
      <c r="S34" s="299"/>
      <c r="T34" s="299"/>
      <c r="U34" s="299"/>
      <c r="V34" s="299"/>
      <c r="W34" s="300"/>
      <c r="X34" s="196"/>
      <c r="Y34" s="197"/>
      <c r="Z34" s="197"/>
      <c r="AA34" s="197"/>
      <c r="AB34" s="197"/>
      <c r="AC34" s="198"/>
      <c r="AD34" s="172"/>
      <c r="AE34" s="173"/>
      <c r="AF34" s="173"/>
      <c r="AG34" s="173"/>
      <c r="AH34" s="173"/>
      <c r="AI34" s="174"/>
      <c r="AT34" s="116"/>
      <c r="AU34" s="116"/>
      <c r="AV34" s="175"/>
      <c r="AW34" s="10"/>
    </row>
    <row r="35" spans="3:49" s="2" customFormat="1" ht="10.9" customHeight="1" x14ac:dyDescent="0.15">
      <c r="C35" s="79">
        <v>9</v>
      </c>
      <c r="D35" s="85" t="s">
        <v>1</v>
      </c>
      <c r="E35" s="52">
        <v>19</v>
      </c>
      <c r="F35" s="52" t="s">
        <v>0</v>
      </c>
      <c r="G35" s="55" t="s">
        <v>45</v>
      </c>
      <c r="H35" s="52"/>
      <c r="I35" s="179">
        <f>支給額計算書!V36</f>
        <v>0</v>
      </c>
      <c r="J35" s="131"/>
      <c r="K35" s="180"/>
      <c r="L35" s="295"/>
      <c r="M35" s="296"/>
      <c r="N35" s="296"/>
      <c r="O35" s="296"/>
      <c r="P35" s="296"/>
      <c r="Q35" s="297"/>
      <c r="R35" s="295"/>
      <c r="S35" s="296"/>
      <c r="T35" s="296"/>
      <c r="U35" s="296"/>
      <c r="V35" s="296"/>
      <c r="W35" s="297"/>
      <c r="X35" s="193" t="str">
        <f>IF(AND(L35&gt;0,R35&gt;0,L35&gt;=R35),R35/L35,"-")</f>
        <v>-</v>
      </c>
      <c r="Y35" s="194"/>
      <c r="Z35" s="194"/>
      <c r="AA35" s="194"/>
      <c r="AB35" s="194"/>
      <c r="AC35" s="195"/>
      <c r="AD35" s="166">
        <f>IF(AND(I35="○",AT35="●",L35&gt;0,R35&gt;0),2*X35,0)</f>
        <v>0</v>
      </c>
      <c r="AE35" s="167"/>
      <c r="AF35" s="167"/>
      <c r="AG35" s="167"/>
      <c r="AH35" s="167"/>
      <c r="AI35" s="168"/>
      <c r="AT35" s="116" t="str">
        <f t="shared" ref="AT35" si="5">IF(OR(I35="×",AT39="×"),"×","●")</f>
        <v>●</v>
      </c>
      <c r="AU35" s="175"/>
      <c r="AV35" s="175"/>
      <c r="AW35" s="10"/>
    </row>
    <row r="36" spans="3:49" s="2" customFormat="1" ht="10.9" customHeight="1" x14ac:dyDescent="0.15">
      <c r="C36" s="79"/>
      <c r="D36" s="86"/>
      <c r="E36" s="53"/>
      <c r="F36" s="53"/>
      <c r="G36" s="57"/>
      <c r="H36" s="53"/>
      <c r="I36" s="179"/>
      <c r="J36" s="131"/>
      <c r="K36" s="180"/>
      <c r="L36" s="295"/>
      <c r="M36" s="296"/>
      <c r="N36" s="296"/>
      <c r="O36" s="296"/>
      <c r="P36" s="296"/>
      <c r="Q36" s="297"/>
      <c r="R36" s="295"/>
      <c r="S36" s="296"/>
      <c r="T36" s="296"/>
      <c r="U36" s="296"/>
      <c r="V36" s="296"/>
      <c r="W36" s="297"/>
      <c r="X36" s="193"/>
      <c r="Y36" s="194"/>
      <c r="Z36" s="194"/>
      <c r="AA36" s="194"/>
      <c r="AB36" s="194"/>
      <c r="AC36" s="195"/>
      <c r="AD36" s="169"/>
      <c r="AE36" s="170"/>
      <c r="AF36" s="170"/>
      <c r="AG36" s="170"/>
      <c r="AH36" s="170"/>
      <c r="AI36" s="171"/>
      <c r="AT36" s="116"/>
      <c r="AU36" s="175"/>
      <c r="AV36" s="175"/>
      <c r="AW36" s="10"/>
    </row>
    <row r="37" spans="3:49" s="2" customFormat="1" ht="10.9" customHeight="1" x14ac:dyDescent="0.15">
      <c r="C37" s="79"/>
      <c r="D37" s="86"/>
      <c r="E37" s="53"/>
      <c r="F37" s="53"/>
      <c r="G37" s="57"/>
      <c r="H37" s="53"/>
      <c r="I37" s="179"/>
      <c r="J37" s="131"/>
      <c r="K37" s="180"/>
      <c r="L37" s="295"/>
      <c r="M37" s="296"/>
      <c r="N37" s="296"/>
      <c r="O37" s="296"/>
      <c r="P37" s="296"/>
      <c r="Q37" s="297"/>
      <c r="R37" s="295"/>
      <c r="S37" s="296"/>
      <c r="T37" s="296"/>
      <c r="U37" s="296"/>
      <c r="V37" s="296"/>
      <c r="W37" s="297"/>
      <c r="X37" s="193"/>
      <c r="Y37" s="194"/>
      <c r="Z37" s="194"/>
      <c r="AA37" s="194"/>
      <c r="AB37" s="194"/>
      <c r="AC37" s="195"/>
      <c r="AD37" s="169"/>
      <c r="AE37" s="170"/>
      <c r="AF37" s="170"/>
      <c r="AG37" s="170"/>
      <c r="AH37" s="170"/>
      <c r="AI37" s="171"/>
      <c r="AT37" s="116"/>
      <c r="AU37" s="175"/>
      <c r="AV37" s="175"/>
      <c r="AW37" s="10"/>
    </row>
    <row r="38" spans="3:49" s="2" customFormat="1" ht="10.9" customHeight="1" x14ac:dyDescent="0.15">
      <c r="C38" s="88"/>
      <c r="D38" s="89"/>
      <c r="E38" s="90"/>
      <c r="F38" s="90"/>
      <c r="G38" s="91"/>
      <c r="H38" s="90"/>
      <c r="I38" s="181"/>
      <c r="J38" s="182"/>
      <c r="K38" s="183"/>
      <c r="L38" s="298"/>
      <c r="M38" s="299"/>
      <c r="N38" s="299"/>
      <c r="O38" s="299"/>
      <c r="P38" s="299"/>
      <c r="Q38" s="300"/>
      <c r="R38" s="298"/>
      <c r="S38" s="299"/>
      <c r="T38" s="299"/>
      <c r="U38" s="299"/>
      <c r="V38" s="299"/>
      <c r="W38" s="300"/>
      <c r="X38" s="196"/>
      <c r="Y38" s="197"/>
      <c r="Z38" s="197"/>
      <c r="AA38" s="197"/>
      <c r="AB38" s="197"/>
      <c r="AC38" s="198"/>
      <c r="AD38" s="172"/>
      <c r="AE38" s="173"/>
      <c r="AF38" s="173"/>
      <c r="AG38" s="173"/>
      <c r="AH38" s="173"/>
      <c r="AI38" s="174"/>
      <c r="AT38" s="116"/>
      <c r="AU38" s="175"/>
      <c r="AV38" s="175"/>
      <c r="AW38" s="10"/>
    </row>
    <row r="39" spans="3:49" s="2" customFormat="1" ht="10.9" customHeight="1" x14ac:dyDescent="0.15">
      <c r="C39" s="79">
        <v>9</v>
      </c>
      <c r="D39" s="85" t="s">
        <v>1</v>
      </c>
      <c r="E39" s="52">
        <v>20</v>
      </c>
      <c r="F39" s="52" t="s">
        <v>0</v>
      </c>
      <c r="G39" s="55" t="s">
        <v>7</v>
      </c>
      <c r="H39" s="52"/>
      <c r="I39" s="179">
        <f>支給額計算書!V40</f>
        <v>0</v>
      </c>
      <c r="J39" s="131"/>
      <c r="K39" s="180"/>
      <c r="L39" s="295"/>
      <c r="M39" s="296"/>
      <c r="N39" s="296"/>
      <c r="O39" s="296"/>
      <c r="P39" s="296"/>
      <c r="Q39" s="297"/>
      <c r="R39" s="295"/>
      <c r="S39" s="296"/>
      <c r="T39" s="296"/>
      <c r="U39" s="296"/>
      <c r="V39" s="296"/>
      <c r="W39" s="297"/>
      <c r="X39" s="193" t="str">
        <f>IF(AND(L39&gt;0,R39&gt;0,L39&gt;=R39),R39/L39,"-")</f>
        <v>-</v>
      </c>
      <c r="Y39" s="194"/>
      <c r="Z39" s="194"/>
      <c r="AA39" s="194"/>
      <c r="AB39" s="194"/>
      <c r="AC39" s="195"/>
      <c r="AD39" s="166">
        <f>IF(AND(I39="○",AT39="●",L39&gt;0,R39&gt;0),2*X39,0)</f>
        <v>0</v>
      </c>
      <c r="AE39" s="167"/>
      <c r="AF39" s="167"/>
      <c r="AG39" s="167"/>
      <c r="AH39" s="167"/>
      <c r="AI39" s="168"/>
      <c r="AT39" s="116" t="str">
        <f t="shared" ref="AT39" si="6">IF(OR(I39="×",AT43="×"),"×","●")</f>
        <v>●</v>
      </c>
      <c r="AU39" s="175"/>
      <c r="AV39" s="175"/>
      <c r="AW39" s="10"/>
    </row>
    <row r="40" spans="3:49" s="2" customFormat="1" ht="10.9" customHeight="1" x14ac:dyDescent="0.15">
      <c r="C40" s="79"/>
      <c r="D40" s="86"/>
      <c r="E40" s="53"/>
      <c r="F40" s="53"/>
      <c r="G40" s="57"/>
      <c r="H40" s="53"/>
      <c r="I40" s="179"/>
      <c r="J40" s="131"/>
      <c r="K40" s="180"/>
      <c r="L40" s="295"/>
      <c r="M40" s="296"/>
      <c r="N40" s="296"/>
      <c r="O40" s="296"/>
      <c r="P40" s="296"/>
      <c r="Q40" s="297"/>
      <c r="R40" s="295"/>
      <c r="S40" s="296"/>
      <c r="T40" s="296"/>
      <c r="U40" s="296"/>
      <c r="V40" s="296"/>
      <c r="W40" s="297"/>
      <c r="X40" s="193"/>
      <c r="Y40" s="194"/>
      <c r="Z40" s="194"/>
      <c r="AA40" s="194"/>
      <c r="AB40" s="194"/>
      <c r="AC40" s="195"/>
      <c r="AD40" s="169"/>
      <c r="AE40" s="170"/>
      <c r="AF40" s="170"/>
      <c r="AG40" s="170"/>
      <c r="AH40" s="170"/>
      <c r="AI40" s="171"/>
      <c r="AT40" s="116"/>
      <c r="AU40" s="175"/>
      <c r="AV40" s="175"/>
      <c r="AW40" s="10"/>
    </row>
    <row r="41" spans="3:49" s="2" customFormat="1" ht="10.9" customHeight="1" x14ac:dyDescent="0.15">
      <c r="C41" s="79"/>
      <c r="D41" s="86"/>
      <c r="E41" s="53"/>
      <c r="F41" s="53"/>
      <c r="G41" s="57"/>
      <c r="H41" s="53"/>
      <c r="I41" s="179"/>
      <c r="J41" s="131"/>
      <c r="K41" s="180"/>
      <c r="L41" s="295"/>
      <c r="M41" s="296"/>
      <c r="N41" s="296"/>
      <c r="O41" s="296"/>
      <c r="P41" s="296"/>
      <c r="Q41" s="297"/>
      <c r="R41" s="295"/>
      <c r="S41" s="296"/>
      <c r="T41" s="296"/>
      <c r="U41" s="296"/>
      <c r="V41" s="296"/>
      <c r="W41" s="297"/>
      <c r="X41" s="193"/>
      <c r="Y41" s="194"/>
      <c r="Z41" s="194"/>
      <c r="AA41" s="194"/>
      <c r="AB41" s="194"/>
      <c r="AC41" s="195"/>
      <c r="AD41" s="169"/>
      <c r="AE41" s="170"/>
      <c r="AF41" s="170"/>
      <c r="AG41" s="170"/>
      <c r="AH41" s="170"/>
      <c r="AI41" s="171"/>
      <c r="AT41" s="116"/>
      <c r="AU41" s="175"/>
      <c r="AV41" s="175"/>
      <c r="AW41" s="10"/>
    </row>
    <row r="42" spans="3:49" s="2" customFormat="1" ht="10.9" customHeight="1" x14ac:dyDescent="0.15">
      <c r="C42" s="88"/>
      <c r="D42" s="89"/>
      <c r="E42" s="90"/>
      <c r="F42" s="90"/>
      <c r="G42" s="91"/>
      <c r="H42" s="90"/>
      <c r="I42" s="181"/>
      <c r="J42" s="182"/>
      <c r="K42" s="183"/>
      <c r="L42" s="298"/>
      <c r="M42" s="299"/>
      <c r="N42" s="299"/>
      <c r="O42" s="299"/>
      <c r="P42" s="299"/>
      <c r="Q42" s="300"/>
      <c r="R42" s="298"/>
      <c r="S42" s="299"/>
      <c r="T42" s="299"/>
      <c r="U42" s="299"/>
      <c r="V42" s="299"/>
      <c r="W42" s="300"/>
      <c r="X42" s="196"/>
      <c r="Y42" s="197"/>
      <c r="Z42" s="197"/>
      <c r="AA42" s="197"/>
      <c r="AB42" s="197"/>
      <c r="AC42" s="198"/>
      <c r="AD42" s="172"/>
      <c r="AE42" s="173"/>
      <c r="AF42" s="173"/>
      <c r="AG42" s="173"/>
      <c r="AH42" s="173"/>
      <c r="AI42" s="174"/>
      <c r="AT42" s="116"/>
      <c r="AU42" s="175"/>
      <c r="AV42" s="175"/>
      <c r="AW42" s="10"/>
    </row>
    <row r="43" spans="3:49" s="2" customFormat="1" ht="10.9" customHeight="1" x14ac:dyDescent="0.15">
      <c r="C43" s="79">
        <v>8</v>
      </c>
      <c r="D43" s="85" t="s">
        <v>1</v>
      </c>
      <c r="E43" s="52">
        <v>21</v>
      </c>
      <c r="F43" s="52" t="s">
        <v>0</v>
      </c>
      <c r="G43" s="55" t="s">
        <v>6</v>
      </c>
      <c r="H43" s="52"/>
      <c r="I43" s="179">
        <f>支給額計算書!V44</f>
        <v>0</v>
      </c>
      <c r="J43" s="131"/>
      <c r="K43" s="180"/>
      <c r="L43" s="295"/>
      <c r="M43" s="296"/>
      <c r="N43" s="296"/>
      <c r="O43" s="296"/>
      <c r="P43" s="296"/>
      <c r="Q43" s="297"/>
      <c r="R43" s="295"/>
      <c r="S43" s="296"/>
      <c r="T43" s="296"/>
      <c r="U43" s="296"/>
      <c r="V43" s="296"/>
      <c r="W43" s="297"/>
      <c r="X43" s="193" t="str">
        <f>IF(AND(L43&gt;0,R43&gt;0,L43&gt;=R43),R43/L43,"-")</f>
        <v>-</v>
      </c>
      <c r="Y43" s="194"/>
      <c r="Z43" s="194"/>
      <c r="AA43" s="194"/>
      <c r="AB43" s="194"/>
      <c r="AC43" s="195"/>
      <c r="AD43" s="166">
        <f>IF(AND(I43="○",AT43="●",L43&gt;0,R43&gt;0),2*X43,0)</f>
        <v>0</v>
      </c>
      <c r="AE43" s="167"/>
      <c r="AF43" s="167"/>
      <c r="AG43" s="167"/>
      <c r="AH43" s="167"/>
      <c r="AI43" s="168"/>
      <c r="AT43" s="116" t="str">
        <f t="shared" ref="AT43" si="7">IF(OR(I43="×",AT47="×"),"×","●")</f>
        <v>●</v>
      </c>
      <c r="AU43" s="175"/>
      <c r="AV43" s="175"/>
      <c r="AW43" s="10"/>
    </row>
    <row r="44" spans="3:49" s="2" customFormat="1" ht="10.9" customHeight="1" x14ac:dyDescent="0.15">
      <c r="C44" s="79"/>
      <c r="D44" s="86"/>
      <c r="E44" s="53"/>
      <c r="F44" s="53"/>
      <c r="G44" s="57"/>
      <c r="H44" s="53"/>
      <c r="I44" s="179"/>
      <c r="J44" s="131"/>
      <c r="K44" s="180"/>
      <c r="L44" s="295"/>
      <c r="M44" s="296"/>
      <c r="N44" s="296"/>
      <c r="O44" s="296"/>
      <c r="P44" s="296"/>
      <c r="Q44" s="297"/>
      <c r="R44" s="295"/>
      <c r="S44" s="296"/>
      <c r="T44" s="296"/>
      <c r="U44" s="296"/>
      <c r="V44" s="296"/>
      <c r="W44" s="297"/>
      <c r="X44" s="193"/>
      <c r="Y44" s="194"/>
      <c r="Z44" s="194"/>
      <c r="AA44" s="194"/>
      <c r="AB44" s="194"/>
      <c r="AC44" s="195"/>
      <c r="AD44" s="169"/>
      <c r="AE44" s="170"/>
      <c r="AF44" s="170"/>
      <c r="AG44" s="170"/>
      <c r="AH44" s="170"/>
      <c r="AI44" s="171"/>
      <c r="AT44" s="116"/>
      <c r="AU44" s="175"/>
      <c r="AV44" s="175"/>
      <c r="AW44" s="10"/>
    </row>
    <row r="45" spans="3:49" s="2" customFormat="1" ht="10.9" customHeight="1" x14ac:dyDescent="0.15">
      <c r="C45" s="79"/>
      <c r="D45" s="86"/>
      <c r="E45" s="53"/>
      <c r="F45" s="53"/>
      <c r="G45" s="57"/>
      <c r="H45" s="53"/>
      <c r="I45" s="179"/>
      <c r="J45" s="131"/>
      <c r="K45" s="180"/>
      <c r="L45" s="295"/>
      <c r="M45" s="296"/>
      <c r="N45" s="296"/>
      <c r="O45" s="296"/>
      <c r="P45" s="296"/>
      <c r="Q45" s="297"/>
      <c r="R45" s="295"/>
      <c r="S45" s="296"/>
      <c r="T45" s="296"/>
      <c r="U45" s="296"/>
      <c r="V45" s="296"/>
      <c r="W45" s="297"/>
      <c r="X45" s="193"/>
      <c r="Y45" s="194"/>
      <c r="Z45" s="194"/>
      <c r="AA45" s="194"/>
      <c r="AB45" s="194"/>
      <c r="AC45" s="195"/>
      <c r="AD45" s="169"/>
      <c r="AE45" s="170"/>
      <c r="AF45" s="170"/>
      <c r="AG45" s="170"/>
      <c r="AH45" s="170"/>
      <c r="AI45" s="171"/>
      <c r="AT45" s="116"/>
      <c r="AU45" s="175"/>
      <c r="AV45" s="175"/>
      <c r="AW45" s="10"/>
    </row>
    <row r="46" spans="3:49" s="2" customFormat="1" ht="10.9" customHeight="1" x14ac:dyDescent="0.15">
      <c r="C46" s="88"/>
      <c r="D46" s="89"/>
      <c r="E46" s="90"/>
      <c r="F46" s="90"/>
      <c r="G46" s="91"/>
      <c r="H46" s="90"/>
      <c r="I46" s="181"/>
      <c r="J46" s="182"/>
      <c r="K46" s="183"/>
      <c r="L46" s="298"/>
      <c r="M46" s="299"/>
      <c r="N46" s="299"/>
      <c r="O46" s="299"/>
      <c r="P46" s="299"/>
      <c r="Q46" s="300"/>
      <c r="R46" s="298"/>
      <c r="S46" s="299"/>
      <c r="T46" s="299"/>
      <c r="U46" s="299"/>
      <c r="V46" s="299"/>
      <c r="W46" s="300"/>
      <c r="X46" s="196"/>
      <c r="Y46" s="197"/>
      <c r="Z46" s="197"/>
      <c r="AA46" s="197"/>
      <c r="AB46" s="197"/>
      <c r="AC46" s="198"/>
      <c r="AD46" s="172"/>
      <c r="AE46" s="173"/>
      <c r="AF46" s="173"/>
      <c r="AG46" s="173"/>
      <c r="AH46" s="173"/>
      <c r="AI46" s="174"/>
      <c r="AT46" s="116"/>
      <c r="AU46" s="175"/>
      <c r="AV46" s="175"/>
      <c r="AW46" s="10"/>
    </row>
    <row r="47" spans="3:49" s="2" customFormat="1" ht="10.9" customHeight="1" x14ac:dyDescent="0.15">
      <c r="C47" s="79">
        <v>9</v>
      </c>
      <c r="D47" s="85" t="s">
        <v>1</v>
      </c>
      <c r="E47" s="52">
        <v>22</v>
      </c>
      <c r="F47" s="52" t="s">
        <v>0</v>
      </c>
      <c r="G47" s="55" t="s">
        <v>5</v>
      </c>
      <c r="H47" s="52"/>
      <c r="I47" s="179">
        <f>支給額計算書!V48</f>
        <v>0</v>
      </c>
      <c r="J47" s="131"/>
      <c r="K47" s="180"/>
      <c r="L47" s="295"/>
      <c r="M47" s="296"/>
      <c r="N47" s="296"/>
      <c r="O47" s="296"/>
      <c r="P47" s="296"/>
      <c r="Q47" s="297"/>
      <c r="R47" s="295"/>
      <c r="S47" s="296"/>
      <c r="T47" s="296"/>
      <c r="U47" s="296"/>
      <c r="V47" s="296"/>
      <c r="W47" s="297"/>
      <c r="X47" s="193" t="str">
        <f>IF(AND(L47&gt;0,R47&gt;0,L47&gt;=R47),R47/L47,"-")</f>
        <v>-</v>
      </c>
      <c r="Y47" s="194"/>
      <c r="Z47" s="194"/>
      <c r="AA47" s="194"/>
      <c r="AB47" s="194"/>
      <c r="AC47" s="195"/>
      <c r="AD47" s="166">
        <f>IF(AND(I47="○",AT47="●",L47&gt;0,R47&gt;0),2*X47,0)</f>
        <v>0</v>
      </c>
      <c r="AE47" s="167"/>
      <c r="AF47" s="167"/>
      <c r="AG47" s="167"/>
      <c r="AH47" s="167"/>
      <c r="AI47" s="168"/>
      <c r="AT47" s="116" t="str">
        <f t="shared" ref="AT47" si="8">IF(OR(I47="×",AT51="×"),"×","●")</f>
        <v>●</v>
      </c>
      <c r="AU47" s="175"/>
      <c r="AV47" s="175"/>
      <c r="AW47" s="10"/>
    </row>
    <row r="48" spans="3:49" s="2" customFormat="1" ht="10.9" customHeight="1" x14ac:dyDescent="0.15">
      <c r="C48" s="79"/>
      <c r="D48" s="86"/>
      <c r="E48" s="53"/>
      <c r="F48" s="53"/>
      <c r="G48" s="57"/>
      <c r="H48" s="53"/>
      <c r="I48" s="179"/>
      <c r="J48" s="131"/>
      <c r="K48" s="180"/>
      <c r="L48" s="295"/>
      <c r="M48" s="296"/>
      <c r="N48" s="296"/>
      <c r="O48" s="296"/>
      <c r="P48" s="296"/>
      <c r="Q48" s="297"/>
      <c r="R48" s="295"/>
      <c r="S48" s="296"/>
      <c r="T48" s="296"/>
      <c r="U48" s="296"/>
      <c r="V48" s="296"/>
      <c r="W48" s="297"/>
      <c r="X48" s="193"/>
      <c r="Y48" s="194"/>
      <c r="Z48" s="194"/>
      <c r="AA48" s="194"/>
      <c r="AB48" s="194"/>
      <c r="AC48" s="195"/>
      <c r="AD48" s="169"/>
      <c r="AE48" s="170"/>
      <c r="AF48" s="170"/>
      <c r="AG48" s="170"/>
      <c r="AH48" s="170"/>
      <c r="AI48" s="171"/>
      <c r="AT48" s="116"/>
      <c r="AU48" s="175"/>
      <c r="AV48" s="175"/>
      <c r="AW48" s="10"/>
    </row>
    <row r="49" spans="3:49" s="2" customFormat="1" ht="10.9" customHeight="1" x14ac:dyDescent="0.15">
      <c r="C49" s="79"/>
      <c r="D49" s="86"/>
      <c r="E49" s="53"/>
      <c r="F49" s="53"/>
      <c r="G49" s="57"/>
      <c r="H49" s="53"/>
      <c r="I49" s="179"/>
      <c r="J49" s="131"/>
      <c r="K49" s="180"/>
      <c r="L49" s="295"/>
      <c r="M49" s="296"/>
      <c r="N49" s="296"/>
      <c r="O49" s="296"/>
      <c r="P49" s="296"/>
      <c r="Q49" s="297"/>
      <c r="R49" s="295"/>
      <c r="S49" s="296"/>
      <c r="T49" s="296"/>
      <c r="U49" s="296"/>
      <c r="V49" s="296"/>
      <c r="W49" s="297"/>
      <c r="X49" s="193"/>
      <c r="Y49" s="194"/>
      <c r="Z49" s="194"/>
      <c r="AA49" s="194"/>
      <c r="AB49" s="194"/>
      <c r="AC49" s="195"/>
      <c r="AD49" s="169"/>
      <c r="AE49" s="170"/>
      <c r="AF49" s="170"/>
      <c r="AG49" s="170"/>
      <c r="AH49" s="170"/>
      <c r="AI49" s="171"/>
      <c r="AT49" s="116"/>
      <c r="AU49" s="175"/>
      <c r="AV49" s="175"/>
      <c r="AW49" s="10"/>
    </row>
    <row r="50" spans="3:49" s="2" customFormat="1" ht="10.9" customHeight="1" x14ac:dyDescent="0.15">
      <c r="C50" s="88"/>
      <c r="D50" s="89"/>
      <c r="E50" s="90"/>
      <c r="F50" s="90"/>
      <c r="G50" s="91"/>
      <c r="H50" s="90"/>
      <c r="I50" s="181"/>
      <c r="J50" s="182"/>
      <c r="K50" s="183"/>
      <c r="L50" s="298"/>
      <c r="M50" s="299"/>
      <c r="N50" s="299"/>
      <c r="O50" s="299"/>
      <c r="P50" s="299"/>
      <c r="Q50" s="300"/>
      <c r="R50" s="298"/>
      <c r="S50" s="299"/>
      <c r="T50" s="299"/>
      <c r="U50" s="299"/>
      <c r="V50" s="299"/>
      <c r="W50" s="300"/>
      <c r="X50" s="196"/>
      <c r="Y50" s="197"/>
      <c r="Z50" s="197"/>
      <c r="AA50" s="197"/>
      <c r="AB50" s="197"/>
      <c r="AC50" s="198"/>
      <c r="AD50" s="172"/>
      <c r="AE50" s="173"/>
      <c r="AF50" s="173"/>
      <c r="AG50" s="173"/>
      <c r="AH50" s="173"/>
      <c r="AI50" s="174"/>
      <c r="AT50" s="116"/>
      <c r="AU50" s="175"/>
      <c r="AV50" s="175"/>
      <c r="AW50" s="10"/>
    </row>
    <row r="51" spans="3:49" s="2" customFormat="1" ht="10.9" customHeight="1" x14ac:dyDescent="0.15">
      <c r="C51" s="79">
        <v>9</v>
      </c>
      <c r="D51" s="85" t="s">
        <v>1</v>
      </c>
      <c r="E51" s="52">
        <v>23</v>
      </c>
      <c r="F51" s="52" t="s">
        <v>0</v>
      </c>
      <c r="G51" s="55" t="s">
        <v>4</v>
      </c>
      <c r="H51" s="52"/>
      <c r="I51" s="179">
        <f>支給額計算書!V52</f>
        <v>0</v>
      </c>
      <c r="J51" s="131"/>
      <c r="K51" s="180"/>
      <c r="L51" s="295"/>
      <c r="M51" s="296"/>
      <c r="N51" s="296"/>
      <c r="O51" s="296"/>
      <c r="P51" s="296"/>
      <c r="Q51" s="297"/>
      <c r="R51" s="295"/>
      <c r="S51" s="296"/>
      <c r="T51" s="296"/>
      <c r="U51" s="296"/>
      <c r="V51" s="296"/>
      <c r="W51" s="297"/>
      <c r="X51" s="193" t="str">
        <f>IF(AND(L51&gt;0,R51&gt;0,L51&gt;=R51),R51/L51,"-")</f>
        <v>-</v>
      </c>
      <c r="Y51" s="194"/>
      <c r="Z51" s="194"/>
      <c r="AA51" s="194"/>
      <c r="AB51" s="194"/>
      <c r="AC51" s="195"/>
      <c r="AD51" s="166">
        <f>IF(AND(I51="○",AT51="●",L51&gt;0,R51&gt;0),2*X51,0)</f>
        <v>0</v>
      </c>
      <c r="AE51" s="167"/>
      <c r="AF51" s="167"/>
      <c r="AG51" s="167"/>
      <c r="AH51" s="167"/>
      <c r="AI51" s="168"/>
      <c r="AT51" s="116" t="str">
        <f t="shared" ref="AT51" si="9">IF(OR(I51="×",AT55="×"),"×","●")</f>
        <v>●</v>
      </c>
      <c r="AU51" s="175"/>
      <c r="AV51" s="175"/>
      <c r="AW51" s="10"/>
    </row>
    <row r="52" spans="3:49" s="2" customFormat="1" ht="10.9" customHeight="1" x14ac:dyDescent="0.15">
      <c r="C52" s="79"/>
      <c r="D52" s="86"/>
      <c r="E52" s="53"/>
      <c r="F52" s="53"/>
      <c r="G52" s="57"/>
      <c r="H52" s="53"/>
      <c r="I52" s="179"/>
      <c r="J52" s="131"/>
      <c r="K52" s="180"/>
      <c r="L52" s="295"/>
      <c r="M52" s="296"/>
      <c r="N52" s="296"/>
      <c r="O52" s="296"/>
      <c r="P52" s="296"/>
      <c r="Q52" s="297"/>
      <c r="R52" s="295"/>
      <c r="S52" s="296"/>
      <c r="T52" s="296"/>
      <c r="U52" s="296"/>
      <c r="V52" s="296"/>
      <c r="W52" s="297"/>
      <c r="X52" s="193"/>
      <c r="Y52" s="194"/>
      <c r="Z52" s="194"/>
      <c r="AA52" s="194"/>
      <c r="AB52" s="194"/>
      <c r="AC52" s="195"/>
      <c r="AD52" s="169"/>
      <c r="AE52" s="170"/>
      <c r="AF52" s="170"/>
      <c r="AG52" s="170"/>
      <c r="AH52" s="170"/>
      <c r="AI52" s="171"/>
      <c r="AT52" s="116"/>
      <c r="AU52" s="175"/>
      <c r="AV52" s="175"/>
      <c r="AW52" s="10"/>
    </row>
    <row r="53" spans="3:49" s="2" customFormat="1" ht="10.9" customHeight="1" x14ac:dyDescent="0.15">
      <c r="C53" s="79"/>
      <c r="D53" s="86"/>
      <c r="E53" s="53"/>
      <c r="F53" s="53"/>
      <c r="G53" s="57"/>
      <c r="H53" s="53"/>
      <c r="I53" s="179"/>
      <c r="J53" s="131"/>
      <c r="K53" s="180"/>
      <c r="L53" s="295"/>
      <c r="M53" s="296"/>
      <c r="N53" s="296"/>
      <c r="O53" s="296"/>
      <c r="P53" s="296"/>
      <c r="Q53" s="297"/>
      <c r="R53" s="295"/>
      <c r="S53" s="296"/>
      <c r="T53" s="296"/>
      <c r="U53" s="296"/>
      <c r="V53" s="296"/>
      <c r="W53" s="297"/>
      <c r="X53" s="193"/>
      <c r="Y53" s="194"/>
      <c r="Z53" s="194"/>
      <c r="AA53" s="194"/>
      <c r="AB53" s="194"/>
      <c r="AC53" s="195"/>
      <c r="AD53" s="169"/>
      <c r="AE53" s="170"/>
      <c r="AF53" s="170"/>
      <c r="AG53" s="170"/>
      <c r="AH53" s="170"/>
      <c r="AI53" s="171"/>
      <c r="AT53" s="116"/>
      <c r="AU53" s="175"/>
      <c r="AV53" s="175"/>
      <c r="AW53" s="10"/>
    </row>
    <row r="54" spans="3:49" s="2" customFormat="1" ht="10.9" customHeight="1" x14ac:dyDescent="0.15">
      <c r="C54" s="88"/>
      <c r="D54" s="89"/>
      <c r="E54" s="90"/>
      <c r="F54" s="90"/>
      <c r="G54" s="91"/>
      <c r="H54" s="90"/>
      <c r="I54" s="181"/>
      <c r="J54" s="182"/>
      <c r="K54" s="183"/>
      <c r="L54" s="298"/>
      <c r="M54" s="299"/>
      <c r="N54" s="299"/>
      <c r="O54" s="299"/>
      <c r="P54" s="299"/>
      <c r="Q54" s="300"/>
      <c r="R54" s="298"/>
      <c r="S54" s="299"/>
      <c r="T54" s="299"/>
      <c r="U54" s="299"/>
      <c r="V54" s="299"/>
      <c r="W54" s="300"/>
      <c r="X54" s="196"/>
      <c r="Y54" s="197"/>
      <c r="Z54" s="197"/>
      <c r="AA54" s="197"/>
      <c r="AB54" s="197"/>
      <c r="AC54" s="198"/>
      <c r="AD54" s="172"/>
      <c r="AE54" s="173"/>
      <c r="AF54" s="173"/>
      <c r="AG54" s="173"/>
      <c r="AH54" s="173"/>
      <c r="AI54" s="174"/>
      <c r="AT54" s="116"/>
      <c r="AU54" s="175"/>
      <c r="AV54" s="175"/>
      <c r="AW54" s="10"/>
    </row>
    <row r="55" spans="3:49" s="2" customFormat="1" ht="10.9" customHeight="1" x14ac:dyDescent="0.15">
      <c r="C55" s="79">
        <v>9</v>
      </c>
      <c r="D55" s="85" t="s">
        <v>1</v>
      </c>
      <c r="E55" s="52">
        <v>24</v>
      </c>
      <c r="F55" s="52" t="s">
        <v>0</v>
      </c>
      <c r="G55" s="55" t="s">
        <v>3</v>
      </c>
      <c r="H55" s="52"/>
      <c r="I55" s="179">
        <f>支給額計算書!V56</f>
        <v>0</v>
      </c>
      <c r="J55" s="131"/>
      <c r="K55" s="180"/>
      <c r="L55" s="295"/>
      <c r="M55" s="296"/>
      <c r="N55" s="296"/>
      <c r="O55" s="296"/>
      <c r="P55" s="296"/>
      <c r="Q55" s="297"/>
      <c r="R55" s="295"/>
      <c r="S55" s="296"/>
      <c r="T55" s="296"/>
      <c r="U55" s="296"/>
      <c r="V55" s="296"/>
      <c r="W55" s="297"/>
      <c r="X55" s="193" t="str">
        <f>IF(AND(L55&gt;0,R55&gt;0,L55&gt;=R55),R55/L55,"-")</f>
        <v>-</v>
      </c>
      <c r="Y55" s="194"/>
      <c r="Z55" s="194"/>
      <c r="AA55" s="194"/>
      <c r="AB55" s="194"/>
      <c r="AC55" s="195"/>
      <c r="AD55" s="166">
        <f>IF(AND(I55="○",AT55="●",L55&gt;0,R55&gt;0),2*X55,0)</f>
        <v>0</v>
      </c>
      <c r="AE55" s="167"/>
      <c r="AF55" s="167"/>
      <c r="AG55" s="167"/>
      <c r="AH55" s="167"/>
      <c r="AI55" s="168"/>
      <c r="AT55" s="116" t="str">
        <f t="shared" ref="AT55" si="10">IF(OR(I55="×",AT59="×"),"×","●")</f>
        <v>●</v>
      </c>
      <c r="AU55" s="175"/>
      <c r="AV55" s="175"/>
      <c r="AW55" s="10"/>
    </row>
    <row r="56" spans="3:49" s="2" customFormat="1" ht="10.9" customHeight="1" x14ac:dyDescent="0.15">
      <c r="C56" s="79"/>
      <c r="D56" s="86"/>
      <c r="E56" s="53"/>
      <c r="F56" s="53"/>
      <c r="G56" s="57"/>
      <c r="H56" s="53"/>
      <c r="I56" s="179"/>
      <c r="J56" s="131"/>
      <c r="K56" s="180"/>
      <c r="L56" s="295"/>
      <c r="M56" s="296"/>
      <c r="N56" s="296"/>
      <c r="O56" s="296"/>
      <c r="P56" s="296"/>
      <c r="Q56" s="297"/>
      <c r="R56" s="295"/>
      <c r="S56" s="296"/>
      <c r="T56" s="296"/>
      <c r="U56" s="296"/>
      <c r="V56" s="296"/>
      <c r="W56" s="297"/>
      <c r="X56" s="193"/>
      <c r="Y56" s="194"/>
      <c r="Z56" s="194"/>
      <c r="AA56" s="194"/>
      <c r="AB56" s="194"/>
      <c r="AC56" s="195"/>
      <c r="AD56" s="169"/>
      <c r="AE56" s="170"/>
      <c r="AF56" s="170"/>
      <c r="AG56" s="170"/>
      <c r="AH56" s="170"/>
      <c r="AI56" s="171"/>
      <c r="AT56" s="116"/>
      <c r="AU56" s="175"/>
      <c r="AV56" s="175"/>
      <c r="AW56" s="10"/>
    </row>
    <row r="57" spans="3:49" s="2" customFormat="1" ht="10.9" customHeight="1" x14ac:dyDescent="0.15">
      <c r="C57" s="79"/>
      <c r="D57" s="86"/>
      <c r="E57" s="53"/>
      <c r="F57" s="53"/>
      <c r="G57" s="57"/>
      <c r="H57" s="53"/>
      <c r="I57" s="179"/>
      <c r="J57" s="131"/>
      <c r="K57" s="180"/>
      <c r="L57" s="295"/>
      <c r="M57" s="296"/>
      <c r="N57" s="296"/>
      <c r="O57" s="296"/>
      <c r="P57" s="296"/>
      <c r="Q57" s="297"/>
      <c r="R57" s="295"/>
      <c r="S57" s="296"/>
      <c r="T57" s="296"/>
      <c r="U57" s="296"/>
      <c r="V57" s="296"/>
      <c r="W57" s="297"/>
      <c r="X57" s="193"/>
      <c r="Y57" s="194"/>
      <c r="Z57" s="194"/>
      <c r="AA57" s="194"/>
      <c r="AB57" s="194"/>
      <c r="AC57" s="195"/>
      <c r="AD57" s="169"/>
      <c r="AE57" s="170"/>
      <c r="AF57" s="170"/>
      <c r="AG57" s="170"/>
      <c r="AH57" s="170"/>
      <c r="AI57" s="171"/>
      <c r="AT57" s="116"/>
      <c r="AU57" s="175"/>
      <c r="AV57" s="175"/>
      <c r="AW57" s="10"/>
    </row>
    <row r="58" spans="3:49" s="2" customFormat="1" ht="10.9" customHeight="1" x14ac:dyDescent="0.15">
      <c r="C58" s="88"/>
      <c r="D58" s="89"/>
      <c r="E58" s="90"/>
      <c r="F58" s="90"/>
      <c r="G58" s="91"/>
      <c r="H58" s="90"/>
      <c r="I58" s="181"/>
      <c r="J58" s="182"/>
      <c r="K58" s="183"/>
      <c r="L58" s="298"/>
      <c r="M58" s="299"/>
      <c r="N58" s="299"/>
      <c r="O58" s="299"/>
      <c r="P58" s="299"/>
      <c r="Q58" s="300"/>
      <c r="R58" s="298"/>
      <c r="S58" s="299"/>
      <c r="T58" s="299"/>
      <c r="U58" s="299"/>
      <c r="V58" s="299"/>
      <c r="W58" s="300"/>
      <c r="X58" s="196"/>
      <c r="Y58" s="197"/>
      <c r="Z58" s="197"/>
      <c r="AA58" s="197"/>
      <c r="AB58" s="197"/>
      <c r="AC58" s="198"/>
      <c r="AD58" s="172"/>
      <c r="AE58" s="173"/>
      <c r="AF58" s="173"/>
      <c r="AG58" s="173"/>
      <c r="AH58" s="173"/>
      <c r="AI58" s="174"/>
      <c r="AT58" s="116"/>
      <c r="AU58" s="175"/>
      <c r="AV58" s="175"/>
      <c r="AW58" s="10"/>
    </row>
    <row r="59" spans="3:49" s="2" customFormat="1" ht="10.9" customHeight="1" x14ac:dyDescent="0.15">
      <c r="C59" s="79">
        <v>9</v>
      </c>
      <c r="D59" s="85" t="s">
        <v>1</v>
      </c>
      <c r="E59" s="52">
        <v>25</v>
      </c>
      <c r="F59" s="52" t="s">
        <v>0</v>
      </c>
      <c r="G59" s="57" t="s">
        <v>2</v>
      </c>
      <c r="H59" s="53"/>
      <c r="I59" s="179">
        <f>支給額計算書!AJ36</f>
        <v>0</v>
      </c>
      <c r="J59" s="131"/>
      <c r="K59" s="180"/>
      <c r="L59" s="295"/>
      <c r="M59" s="296"/>
      <c r="N59" s="296"/>
      <c r="O59" s="296"/>
      <c r="P59" s="296"/>
      <c r="Q59" s="297"/>
      <c r="R59" s="295"/>
      <c r="S59" s="296"/>
      <c r="T59" s="296"/>
      <c r="U59" s="296"/>
      <c r="V59" s="296"/>
      <c r="W59" s="297"/>
      <c r="X59" s="193" t="str">
        <f>IF(AND(L59&gt;0,R59&gt;0,L59&gt;=R59),R59/L59,"-")</f>
        <v>-</v>
      </c>
      <c r="Y59" s="194"/>
      <c r="Z59" s="194"/>
      <c r="AA59" s="194"/>
      <c r="AB59" s="194"/>
      <c r="AC59" s="195"/>
      <c r="AD59" s="166">
        <f>IF(AND(I59="○",AT59="●",L59&gt;0,R59&gt;0),2*X59,0)</f>
        <v>0</v>
      </c>
      <c r="AE59" s="167"/>
      <c r="AF59" s="167"/>
      <c r="AG59" s="167"/>
      <c r="AH59" s="167"/>
      <c r="AI59" s="168"/>
      <c r="AT59" s="116" t="str">
        <f t="shared" ref="AT59" si="11">IF(OR(I59="×",AT63="×"),"×","●")</f>
        <v>●</v>
      </c>
      <c r="AU59" s="175"/>
      <c r="AV59" s="175"/>
      <c r="AW59" s="10"/>
    </row>
    <row r="60" spans="3:49" s="2" customFormat="1" ht="10.9" customHeight="1" x14ac:dyDescent="0.15">
      <c r="C60" s="79"/>
      <c r="D60" s="86"/>
      <c r="E60" s="53"/>
      <c r="F60" s="53"/>
      <c r="G60" s="57"/>
      <c r="H60" s="53"/>
      <c r="I60" s="179"/>
      <c r="J60" s="131"/>
      <c r="K60" s="180"/>
      <c r="L60" s="295"/>
      <c r="M60" s="296"/>
      <c r="N60" s="296"/>
      <c r="O60" s="296"/>
      <c r="P60" s="296"/>
      <c r="Q60" s="297"/>
      <c r="R60" s="295"/>
      <c r="S60" s="296"/>
      <c r="T60" s="296"/>
      <c r="U60" s="296"/>
      <c r="V60" s="296"/>
      <c r="W60" s="297"/>
      <c r="X60" s="193"/>
      <c r="Y60" s="194"/>
      <c r="Z60" s="194"/>
      <c r="AA60" s="194"/>
      <c r="AB60" s="194"/>
      <c r="AC60" s="195"/>
      <c r="AD60" s="169"/>
      <c r="AE60" s="170"/>
      <c r="AF60" s="170"/>
      <c r="AG60" s="170"/>
      <c r="AH60" s="170"/>
      <c r="AI60" s="171"/>
      <c r="AT60" s="116"/>
      <c r="AU60" s="175"/>
      <c r="AV60" s="175"/>
      <c r="AW60" s="10"/>
    </row>
    <row r="61" spans="3:49" s="2" customFormat="1" ht="10.9" customHeight="1" x14ac:dyDescent="0.15">
      <c r="C61" s="79"/>
      <c r="D61" s="86"/>
      <c r="E61" s="53"/>
      <c r="F61" s="53"/>
      <c r="G61" s="57"/>
      <c r="H61" s="53"/>
      <c r="I61" s="179"/>
      <c r="J61" s="131"/>
      <c r="K61" s="180"/>
      <c r="L61" s="295"/>
      <c r="M61" s="296"/>
      <c r="N61" s="296"/>
      <c r="O61" s="296"/>
      <c r="P61" s="296"/>
      <c r="Q61" s="297"/>
      <c r="R61" s="295"/>
      <c r="S61" s="296"/>
      <c r="T61" s="296"/>
      <c r="U61" s="296"/>
      <c r="V61" s="296"/>
      <c r="W61" s="297"/>
      <c r="X61" s="193"/>
      <c r="Y61" s="194"/>
      <c r="Z61" s="194"/>
      <c r="AA61" s="194"/>
      <c r="AB61" s="194"/>
      <c r="AC61" s="195"/>
      <c r="AD61" s="169"/>
      <c r="AE61" s="170"/>
      <c r="AF61" s="170"/>
      <c r="AG61" s="170"/>
      <c r="AH61" s="170"/>
      <c r="AI61" s="171"/>
      <c r="AT61" s="116"/>
      <c r="AU61" s="175"/>
      <c r="AV61" s="175"/>
      <c r="AW61" s="10"/>
    </row>
    <row r="62" spans="3:49" s="2" customFormat="1" ht="10.9" customHeight="1" x14ac:dyDescent="0.15">
      <c r="C62" s="88"/>
      <c r="D62" s="89"/>
      <c r="E62" s="90"/>
      <c r="F62" s="90"/>
      <c r="G62" s="91"/>
      <c r="H62" s="90"/>
      <c r="I62" s="181"/>
      <c r="J62" s="182"/>
      <c r="K62" s="183"/>
      <c r="L62" s="298"/>
      <c r="M62" s="299"/>
      <c r="N62" s="299"/>
      <c r="O62" s="299"/>
      <c r="P62" s="299"/>
      <c r="Q62" s="300"/>
      <c r="R62" s="298"/>
      <c r="S62" s="299"/>
      <c r="T62" s="299"/>
      <c r="U62" s="299"/>
      <c r="V62" s="299"/>
      <c r="W62" s="300"/>
      <c r="X62" s="196"/>
      <c r="Y62" s="197"/>
      <c r="Z62" s="197"/>
      <c r="AA62" s="197"/>
      <c r="AB62" s="197"/>
      <c r="AC62" s="198"/>
      <c r="AD62" s="172"/>
      <c r="AE62" s="173"/>
      <c r="AF62" s="173"/>
      <c r="AG62" s="173"/>
      <c r="AH62" s="173"/>
      <c r="AI62" s="174"/>
      <c r="AT62" s="116"/>
      <c r="AU62" s="175"/>
      <c r="AV62" s="175"/>
      <c r="AW62" s="10"/>
    </row>
    <row r="63" spans="3:49" s="2" customFormat="1" ht="10.9" customHeight="1" x14ac:dyDescent="0.15">
      <c r="C63" s="84">
        <v>9</v>
      </c>
      <c r="D63" s="85" t="s">
        <v>1</v>
      </c>
      <c r="E63" s="52">
        <v>26</v>
      </c>
      <c r="F63" s="52" t="s">
        <v>0</v>
      </c>
      <c r="G63" s="55" t="s">
        <v>45</v>
      </c>
      <c r="H63" s="52"/>
      <c r="I63" s="179">
        <f>支給額計算書!AJ40</f>
        <v>0</v>
      </c>
      <c r="J63" s="131"/>
      <c r="K63" s="180"/>
      <c r="L63" s="301"/>
      <c r="M63" s="302"/>
      <c r="N63" s="302"/>
      <c r="O63" s="302"/>
      <c r="P63" s="302"/>
      <c r="Q63" s="303"/>
      <c r="R63" s="301"/>
      <c r="S63" s="302"/>
      <c r="T63" s="302"/>
      <c r="U63" s="302"/>
      <c r="V63" s="302"/>
      <c r="W63" s="303"/>
      <c r="X63" s="199" t="str">
        <f>IF(AND(L63&gt;0,R63&gt;0,L63&gt;=R63),R63/L63,"-")</f>
        <v>-</v>
      </c>
      <c r="Y63" s="200"/>
      <c r="Z63" s="200"/>
      <c r="AA63" s="200"/>
      <c r="AB63" s="200"/>
      <c r="AC63" s="201"/>
      <c r="AD63" s="166">
        <f>IF(AND(I63="○",AT63="●",L63&gt;0,R63&gt;0),2*X63,0)</f>
        <v>0</v>
      </c>
      <c r="AE63" s="167"/>
      <c r="AF63" s="167"/>
      <c r="AG63" s="167"/>
      <c r="AH63" s="167"/>
      <c r="AI63" s="168"/>
      <c r="AT63" s="116" t="str">
        <f t="shared" ref="AT63" si="12">IF(OR(I63="×",AT67="×"),"×","●")</f>
        <v>●</v>
      </c>
      <c r="AU63" s="175"/>
      <c r="AV63" s="175"/>
      <c r="AW63" s="10"/>
    </row>
    <row r="64" spans="3:49" s="2" customFormat="1" ht="10.9" customHeight="1" x14ac:dyDescent="0.15">
      <c r="C64" s="79"/>
      <c r="D64" s="86"/>
      <c r="E64" s="53"/>
      <c r="F64" s="53"/>
      <c r="G64" s="57"/>
      <c r="H64" s="53"/>
      <c r="I64" s="179"/>
      <c r="J64" s="131"/>
      <c r="K64" s="180"/>
      <c r="L64" s="295"/>
      <c r="M64" s="296"/>
      <c r="N64" s="296"/>
      <c r="O64" s="296"/>
      <c r="P64" s="296"/>
      <c r="Q64" s="297"/>
      <c r="R64" s="295"/>
      <c r="S64" s="296"/>
      <c r="T64" s="296"/>
      <c r="U64" s="296"/>
      <c r="V64" s="296"/>
      <c r="W64" s="297"/>
      <c r="X64" s="193"/>
      <c r="Y64" s="194"/>
      <c r="Z64" s="194"/>
      <c r="AA64" s="194"/>
      <c r="AB64" s="194"/>
      <c r="AC64" s="195"/>
      <c r="AD64" s="169"/>
      <c r="AE64" s="170"/>
      <c r="AF64" s="170"/>
      <c r="AG64" s="170"/>
      <c r="AH64" s="170"/>
      <c r="AI64" s="171"/>
      <c r="AT64" s="116"/>
      <c r="AU64" s="175"/>
      <c r="AV64" s="175"/>
      <c r="AW64" s="10"/>
    </row>
    <row r="65" spans="3:49" s="2" customFormat="1" ht="10.9" customHeight="1" x14ac:dyDescent="0.15">
      <c r="C65" s="79"/>
      <c r="D65" s="86"/>
      <c r="E65" s="53"/>
      <c r="F65" s="53"/>
      <c r="G65" s="57"/>
      <c r="H65" s="53"/>
      <c r="I65" s="179"/>
      <c r="J65" s="131"/>
      <c r="K65" s="180"/>
      <c r="L65" s="295"/>
      <c r="M65" s="296"/>
      <c r="N65" s="296"/>
      <c r="O65" s="296"/>
      <c r="P65" s="296"/>
      <c r="Q65" s="297"/>
      <c r="R65" s="295"/>
      <c r="S65" s="296"/>
      <c r="T65" s="296"/>
      <c r="U65" s="296"/>
      <c r="V65" s="296"/>
      <c r="W65" s="297"/>
      <c r="X65" s="193"/>
      <c r="Y65" s="194"/>
      <c r="Z65" s="194"/>
      <c r="AA65" s="194"/>
      <c r="AB65" s="194"/>
      <c r="AC65" s="195"/>
      <c r="AD65" s="169"/>
      <c r="AE65" s="170"/>
      <c r="AF65" s="170"/>
      <c r="AG65" s="170"/>
      <c r="AH65" s="170"/>
      <c r="AI65" s="171"/>
      <c r="AT65" s="116"/>
      <c r="AU65" s="175"/>
      <c r="AV65" s="175"/>
      <c r="AW65" s="10"/>
    </row>
    <row r="66" spans="3:49" s="2" customFormat="1" ht="10.9" customHeight="1" x14ac:dyDescent="0.15">
      <c r="C66" s="88"/>
      <c r="D66" s="89"/>
      <c r="E66" s="90"/>
      <c r="F66" s="90"/>
      <c r="G66" s="91"/>
      <c r="H66" s="90"/>
      <c r="I66" s="181"/>
      <c r="J66" s="182"/>
      <c r="K66" s="183"/>
      <c r="L66" s="298"/>
      <c r="M66" s="299"/>
      <c r="N66" s="299"/>
      <c r="O66" s="299"/>
      <c r="P66" s="299"/>
      <c r="Q66" s="300"/>
      <c r="R66" s="298"/>
      <c r="S66" s="299"/>
      <c r="T66" s="299"/>
      <c r="U66" s="299"/>
      <c r="V66" s="299"/>
      <c r="W66" s="300"/>
      <c r="X66" s="196"/>
      <c r="Y66" s="197"/>
      <c r="Z66" s="197"/>
      <c r="AA66" s="197"/>
      <c r="AB66" s="197"/>
      <c r="AC66" s="198"/>
      <c r="AD66" s="172"/>
      <c r="AE66" s="173"/>
      <c r="AF66" s="173"/>
      <c r="AG66" s="173"/>
      <c r="AH66" s="173"/>
      <c r="AI66" s="174"/>
      <c r="AT66" s="116"/>
      <c r="AU66" s="175"/>
      <c r="AV66" s="175"/>
      <c r="AW66" s="10"/>
    </row>
    <row r="67" spans="3:49" s="2" customFormat="1" ht="10.9" customHeight="1" x14ac:dyDescent="0.15">
      <c r="C67" s="79">
        <v>9</v>
      </c>
      <c r="D67" s="86" t="s">
        <v>1</v>
      </c>
      <c r="E67" s="52">
        <v>27</v>
      </c>
      <c r="F67" s="53" t="s">
        <v>0</v>
      </c>
      <c r="G67" s="55" t="s">
        <v>7</v>
      </c>
      <c r="H67" s="52"/>
      <c r="I67" s="179">
        <f>支給額計算書!AJ44</f>
        <v>0</v>
      </c>
      <c r="J67" s="131"/>
      <c r="K67" s="180"/>
      <c r="L67" s="295"/>
      <c r="M67" s="296"/>
      <c r="N67" s="296"/>
      <c r="O67" s="296"/>
      <c r="P67" s="296"/>
      <c r="Q67" s="297"/>
      <c r="R67" s="295"/>
      <c r="S67" s="296"/>
      <c r="T67" s="296"/>
      <c r="U67" s="296"/>
      <c r="V67" s="296"/>
      <c r="W67" s="297"/>
      <c r="X67" s="193" t="str">
        <f>IF(AND(L67&gt;0,R67&gt;0,L67&gt;=R67),R67/L67,"-")</f>
        <v>-</v>
      </c>
      <c r="Y67" s="194"/>
      <c r="Z67" s="194"/>
      <c r="AA67" s="194"/>
      <c r="AB67" s="194"/>
      <c r="AC67" s="195"/>
      <c r="AD67" s="169">
        <f>IF(AND(I67="○",AT67="●",L67&gt;0,R67&gt;0),2*X67,0)</f>
        <v>0</v>
      </c>
      <c r="AE67" s="170"/>
      <c r="AF67" s="170"/>
      <c r="AG67" s="170"/>
      <c r="AH67" s="170"/>
      <c r="AI67" s="171"/>
      <c r="AT67" s="116" t="str">
        <f t="shared" ref="AT67" si="13">IF(OR(I67="×",AT71="×"),"×","●")</f>
        <v>●</v>
      </c>
      <c r="AU67" s="175"/>
      <c r="AV67" s="175"/>
      <c r="AW67" s="10"/>
    </row>
    <row r="68" spans="3:49" s="2" customFormat="1" ht="10.9" customHeight="1" x14ac:dyDescent="0.15">
      <c r="C68" s="79"/>
      <c r="D68" s="86"/>
      <c r="E68" s="53"/>
      <c r="F68" s="53"/>
      <c r="G68" s="57"/>
      <c r="H68" s="53"/>
      <c r="I68" s="179"/>
      <c r="J68" s="131"/>
      <c r="K68" s="180"/>
      <c r="L68" s="295"/>
      <c r="M68" s="296"/>
      <c r="N68" s="296"/>
      <c r="O68" s="296"/>
      <c r="P68" s="296"/>
      <c r="Q68" s="297"/>
      <c r="R68" s="295"/>
      <c r="S68" s="296"/>
      <c r="T68" s="296"/>
      <c r="U68" s="296"/>
      <c r="V68" s="296"/>
      <c r="W68" s="297"/>
      <c r="X68" s="193"/>
      <c r="Y68" s="194"/>
      <c r="Z68" s="194"/>
      <c r="AA68" s="194"/>
      <c r="AB68" s="194"/>
      <c r="AC68" s="195"/>
      <c r="AD68" s="169"/>
      <c r="AE68" s="170"/>
      <c r="AF68" s="170"/>
      <c r="AG68" s="170"/>
      <c r="AH68" s="170"/>
      <c r="AI68" s="171"/>
      <c r="AT68" s="116"/>
      <c r="AU68" s="175"/>
      <c r="AV68" s="175"/>
      <c r="AW68" s="10"/>
    </row>
    <row r="69" spans="3:49" s="2" customFormat="1" ht="10.9" customHeight="1" x14ac:dyDescent="0.15">
      <c r="C69" s="79"/>
      <c r="D69" s="86"/>
      <c r="E69" s="53"/>
      <c r="F69" s="53"/>
      <c r="G69" s="57"/>
      <c r="H69" s="53"/>
      <c r="I69" s="179"/>
      <c r="J69" s="131"/>
      <c r="K69" s="180"/>
      <c r="L69" s="295"/>
      <c r="M69" s="296"/>
      <c r="N69" s="296"/>
      <c r="O69" s="296"/>
      <c r="P69" s="296"/>
      <c r="Q69" s="297"/>
      <c r="R69" s="295"/>
      <c r="S69" s="296"/>
      <c r="T69" s="296"/>
      <c r="U69" s="296"/>
      <c r="V69" s="296"/>
      <c r="W69" s="297"/>
      <c r="X69" s="193"/>
      <c r="Y69" s="194"/>
      <c r="Z69" s="194"/>
      <c r="AA69" s="194"/>
      <c r="AB69" s="194"/>
      <c r="AC69" s="195"/>
      <c r="AD69" s="169"/>
      <c r="AE69" s="170"/>
      <c r="AF69" s="170"/>
      <c r="AG69" s="170"/>
      <c r="AH69" s="170"/>
      <c r="AI69" s="171"/>
      <c r="AT69" s="116"/>
      <c r="AU69" s="175"/>
      <c r="AV69" s="175"/>
      <c r="AW69" s="10"/>
    </row>
    <row r="70" spans="3:49" s="2" customFormat="1" ht="10.9" customHeight="1" x14ac:dyDescent="0.15">
      <c r="C70" s="88"/>
      <c r="D70" s="89"/>
      <c r="E70" s="90"/>
      <c r="F70" s="90"/>
      <c r="G70" s="91"/>
      <c r="H70" s="90"/>
      <c r="I70" s="181"/>
      <c r="J70" s="182"/>
      <c r="K70" s="183"/>
      <c r="L70" s="298"/>
      <c r="M70" s="299"/>
      <c r="N70" s="299"/>
      <c r="O70" s="299"/>
      <c r="P70" s="299"/>
      <c r="Q70" s="300"/>
      <c r="R70" s="298"/>
      <c r="S70" s="299"/>
      <c r="T70" s="299"/>
      <c r="U70" s="299"/>
      <c r="V70" s="299"/>
      <c r="W70" s="300"/>
      <c r="X70" s="196"/>
      <c r="Y70" s="197"/>
      <c r="Z70" s="197"/>
      <c r="AA70" s="197"/>
      <c r="AB70" s="197"/>
      <c r="AC70" s="198"/>
      <c r="AD70" s="172"/>
      <c r="AE70" s="173"/>
      <c r="AF70" s="173"/>
      <c r="AG70" s="173"/>
      <c r="AH70" s="173"/>
      <c r="AI70" s="174"/>
      <c r="AT70" s="116"/>
      <c r="AU70" s="175"/>
      <c r="AV70" s="175"/>
      <c r="AW70" s="10"/>
    </row>
    <row r="71" spans="3:49" s="2" customFormat="1" ht="10.9" customHeight="1" x14ac:dyDescent="0.15">
      <c r="C71" s="79">
        <v>9</v>
      </c>
      <c r="D71" s="85" t="s">
        <v>1</v>
      </c>
      <c r="E71" s="52">
        <v>28</v>
      </c>
      <c r="F71" s="52" t="s">
        <v>0</v>
      </c>
      <c r="G71" s="55" t="s">
        <v>6</v>
      </c>
      <c r="H71" s="52"/>
      <c r="I71" s="179">
        <f>支給額計算書!AJ48</f>
        <v>0</v>
      </c>
      <c r="J71" s="131"/>
      <c r="K71" s="180"/>
      <c r="L71" s="295"/>
      <c r="M71" s="296"/>
      <c r="N71" s="296"/>
      <c r="O71" s="296"/>
      <c r="P71" s="296"/>
      <c r="Q71" s="297"/>
      <c r="R71" s="295"/>
      <c r="S71" s="296"/>
      <c r="T71" s="296"/>
      <c r="U71" s="296"/>
      <c r="V71" s="296"/>
      <c r="W71" s="297"/>
      <c r="X71" s="193" t="str">
        <f>IF(AND(L71&gt;0,R71&gt;0,L71&gt;=R71),R71/L71,"-")</f>
        <v>-</v>
      </c>
      <c r="Y71" s="194"/>
      <c r="Z71" s="194"/>
      <c r="AA71" s="194"/>
      <c r="AB71" s="194"/>
      <c r="AC71" s="195"/>
      <c r="AD71" s="166">
        <f>IF(AND(I71="○",AT71="●",L71&gt;0,R71&gt;0),2*X71,0)</f>
        <v>0</v>
      </c>
      <c r="AE71" s="167"/>
      <c r="AF71" s="167"/>
      <c r="AG71" s="167"/>
      <c r="AH71" s="167"/>
      <c r="AI71" s="168"/>
      <c r="AT71" s="116" t="str">
        <f t="shared" ref="AT71" si="14">IF(OR(I71="×",AT75="×"),"×","●")</f>
        <v>●</v>
      </c>
      <c r="AU71" s="175"/>
      <c r="AV71" s="175"/>
      <c r="AW71" s="10"/>
    </row>
    <row r="72" spans="3:49" s="2" customFormat="1" ht="10.9" customHeight="1" x14ac:dyDescent="0.15">
      <c r="C72" s="79"/>
      <c r="D72" s="86"/>
      <c r="E72" s="53"/>
      <c r="F72" s="53"/>
      <c r="G72" s="57"/>
      <c r="H72" s="53"/>
      <c r="I72" s="179"/>
      <c r="J72" s="131"/>
      <c r="K72" s="180"/>
      <c r="L72" s="295"/>
      <c r="M72" s="296"/>
      <c r="N72" s="296"/>
      <c r="O72" s="296"/>
      <c r="P72" s="296"/>
      <c r="Q72" s="297"/>
      <c r="R72" s="295"/>
      <c r="S72" s="296"/>
      <c r="T72" s="296"/>
      <c r="U72" s="296"/>
      <c r="V72" s="296"/>
      <c r="W72" s="297"/>
      <c r="X72" s="193"/>
      <c r="Y72" s="194"/>
      <c r="Z72" s="194"/>
      <c r="AA72" s="194"/>
      <c r="AB72" s="194"/>
      <c r="AC72" s="195"/>
      <c r="AD72" s="169"/>
      <c r="AE72" s="170"/>
      <c r="AF72" s="170"/>
      <c r="AG72" s="170"/>
      <c r="AH72" s="170"/>
      <c r="AI72" s="171"/>
      <c r="AT72" s="116"/>
      <c r="AU72" s="175"/>
      <c r="AV72" s="175"/>
      <c r="AW72" s="10"/>
    </row>
    <row r="73" spans="3:49" s="2" customFormat="1" ht="10.9" customHeight="1" x14ac:dyDescent="0.15">
      <c r="C73" s="79"/>
      <c r="D73" s="86"/>
      <c r="E73" s="53"/>
      <c r="F73" s="53"/>
      <c r="G73" s="57"/>
      <c r="H73" s="53"/>
      <c r="I73" s="179"/>
      <c r="J73" s="131"/>
      <c r="K73" s="180"/>
      <c r="L73" s="295"/>
      <c r="M73" s="296"/>
      <c r="N73" s="296"/>
      <c r="O73" s="296"/>
      <c r="P73" s="296"/>
      <c r="Q73" s="297"/>
      <c r="R73" s="295"/>
      <c r="S73" s="296"/>
      <c r="T73" s="296"/>
      <c r="U73" s="296"/>
      <c r="V73" s="296"/>
      <c r="W73" s="297"/>
      <c r="X73" s="193"/>
      <c r="Y73" s="194"/>
      <c r="Z73" s="194"/>
      <c r="AA73" s="194"/>
      <c r="AB73" s="194"/>
      <c r="AC73" s="195"/>
      <c r="AD73" s="169"/>
      <c r="AE73" s="170"/>
      <c r="AF73" s="170"/>
      <c r="AG73" s="170"/>
      <c r="AH73" s="170"/>
      <c r="AI73" s="171"/>
      <c r="AT73" s="116"/>
      <c r="AU73" s="175"/>
      <c r="AV73" s="175"/>
      <c r="AW73" s="10"/>
    </row>
    <row r="74" spans="3:49" s="2" customFormat="1" ht="10.9" customHeight="1" x14ac:dyDescent="0.15">
      <c r="C74" s="88"/>
      <c r="D74" s="89"/>
      <c r="E74" s="90"/>
      <c r="F74" s="90"/>
      <c r="G74" s="91"/>
      <c r="H74" s="90"/>
      <c r="I74" s="181"/>
      <c r="J74" s="182"/>
      <c r="K74" s="183"/>
      <c r="L74" s="298"/>
      <c r="M74" s="299"/>
      <c r="N74" s="299"/>
      <c r="O74" s="299"/>
      <c r="P74" s="299"/>
      <c r="Q74" s="300"/>
      <c r="R74" s="298"/>
      <c r="S74" s="299"/>
      <c r="T74" s="299"/>
      <c r="U74" s="299"/>
      <c r="V74" s="299"/>
      <c r="W74" s="300"/>
      <c r="X74" s="196"/>
      <c r="Y74" s="197"/>
      <c r="Z74" s="197"/>
      <c r="AA74" s="197"/>
      <c r="AB74" s="197"/>
      <c r="AC74" s="198"/>
      <c r="AD74" s="172"/>
      <c r="AE74" s="173"/>
      <c r="AF74" s="173"/>
      <c r="AG74" s="173"/>
      <c r="AH74" s="173"/>
      <c r="AI74" s="174"/>
      <c r="AT74" s="116"/>
      <c r="AU74" s="175"/>
      <c r="AV74" s="175"/>
      <c r="AW74" s="10"/>
    </row>
    <row r="75" spans="3:49" s="2" customFormat="1" ht="10.9" customHeight="1" x14ac:dyDescent="0.15">
      <c r="C75" s="79">
        <v>9</v>
      </c>
      <c r="D75" s="85" t="s">
        <v>1</v>
      </c>
      <c r="E75" s="52">
        <v>29</v>
      </c>
      <c r="F75" s="52" t="s">
        <v>0</v>
      </c>
      <c r="G75" s="55" t="s">
        <v>5</v>
      </c>
      <c r="H75" s="52"/>
      <c r="I75" s="179">
        <f>支給額計算書!AJ52</f>
        <v>0</v>
      </c>
      <c r="J75" s="131"/>
      <c r="K75" s="180"/>
      <c r="L75" s="295"/>
      <c r="M75" s="296"/>
      <c r="N75" s="296"/>
      <c r="O75" s="296"/>
      <c r="P75" s="296"/>
      <c r="Q75" s="297"/>
      <c r="R75" s="295"/>
      <c r="S75" s="296"/>
      <c r="T75" s="296"/>
      <c r="U75" s="296"/>
      <c r="V75" s="296"/>
      <c r="W75" s="297"/>
      <c r="X75" s="193" t="str">
        <f>IF(AND(L75&gt;0,R75&gt;0,L75&gt;=R75),R75/L75,"-")</f>
        <v>-</v>
      </c>
      <c r="Y75" s="194"/>
      <c r="Z75" s="194"/>
      <c r="AA75" s="194"/>
      <c r="AB75" s="194"/>
      <c r="AC75" s="195"/>
      <c r="AD75" s="166">
        <f>IF(AND(I75="○",AT75="●",L75&gt;0,R75&gt;0),2*X75,0)</f>
        <v>0</v>
      </c>
      <c r="AE75" s="167"/>
      <c r="AF75" s="167"/>
      <c r="AG75" s="167"/>
      <c r="AH75" s="167"/>
      <c r="AI75" s="168"/>
      <c r="AT75" s="116" t="str">
        <f t="shared" ref="AT75" si="15">IF(OR(I75="×",AT79="×"),"×","●")</f>
        <v>●</v>
      </c>
      <c r="AU75" s="175"/>
      <c r="AV75" s="175"/>
      <c r="AW75" s="10"/>
    </row>
    <row r="76" spans="3:49" s="2" customFormat="1" ht="10.9" customHeight="1" x14ac:dyDescent="0.15">
      <c r="C76" s="79"/>
      <c r="D76" s="86"/>
      <c r="E76" s="53"/>
      <c r="F76" s="53"/>
      <c r="G76" s="57"/>
      <c r="H76" s="53"/>
      <c r="I76" s="179"/>
      <c r="J76" s="131"/>
      <c r="K76" s="180"/>
      <c r="L76" s="295"/>
      <c r="M76" s="296"/>
      <c r="N76" s="296"/>
      <c r="O76" s="296"/>
      <c r="P76" s="296"/>
      <c r="Q76" s="297"/>
      <c r="R76" s="295"/>
      <c r="S76" s="296"/>
      <c r="T76" s="296"/>
      <c r="U76" s="296"/>
      <c r="V76" s="296"/>
      <c r="W76" s="297"/>
      <c r="X76" s="193"/>
      <c r="Y76" s="194"/>
      <c r="Z76" s="194"/>
      <c r="AA76" s="194"/>
      <c r="AB76" s="194"/>
      <c r="AC76" s="195"/>
      <c r="AD76" s="169"/>
      <c r="AE76" s="170"/>
      <c r="AF76" s="170"/>
      <c r="AG76" s="170"/>
      <c r="AH76" s="170"/>
      <c r="AI76" s="171"/>
      <c r="AT76" s="116"/>
      <c r="AU76" s="175"/>
      <c r="AV76" s="175"/>
      <c r="AW76" s="10"/>
    </row>
    <row r="77" spans="3:49" s="2" customFormat="1" ht="10.9" customHeight="1" x14ac:dyDescent="0.15">
      <c r="C77" s="79"/>
      <c r="D77" s="86"/>
      <c r="E77" s="53"/>
      <c r="F77" s="53"/>
      <c r="G77" s="57"/>
      <c r="H77" s="53"/>
      <c r="I77" s="179"/>
      <c r="J77" s="131"/>
      <c r="K77" s="180"/>
      <c r="L77" s="295"/>
      <c r="M77" s="296"/>
      <c r="N77" s="296"/>
      <c r="O77" s="296"/>
      <c r="P77" s="296"/>
      <c r="Q77" s="297"/>
      <c r="R77" s="295"/>
      <c r="S77" s="296"/>
      <c r="T77" s="296"/>
      <c r="U77" s="296"/>
      <c r="V77" s="296"/>
      <c r="W77" s="297"/>
      <c r="X77" s="193"/>
      <c r="Y77" s="194"/>
      <c r="Z77" s="194"/>
      <c r="AA77" s="194"/>
      <c r="AB77" s="194"/>
      <c r="AC77" s="195"/>
      <c r="AD77" s="169"/>
      <c r="AE77" s="170"/>
      <c r="AF77" s="170"/>
      <c r="AG77" s="170"/>
      <c r="AH77" s="170"/>
      <c r="AI77" s="171"/>
      <c r="AT77" s="116"/>
      <c r="AU77" s="175"/>
      <c r="AV77" s="175"/>
      <c r="AW77" s="10"/>
    </row>
    <row r="78" spans="3:49" s="2" customFormat="1" ht="10.9" customHeight="1" x14ac:dyDescent="0.15">
      <c r="C78" s="88"/>
      <c r="D78" s="89"/>
      <c r="E78" s="90"/>
      <c r="F78" s="90"/>
      <c r="G78" s="91"/>
      <c r="H78" s="90"/>
      <c r="I78" s="181"/>
      <c r="J78" s="182"/>
      <c r="K78" s="183"/>
      <c r="L78" s="298"/>
      <c r="M78" s="299"/>
      <c r="N78" s="299"/>
      <c r="O78" s="299"/>
      <c r="P78" s="299"/>
      <c r="Q78" s="300"/>
      <c r="R78" s="298"/>
      <c r="S78" s="299"/>
      <c r="T78" s="299"/>
      <c r="U78" s="299"/>
      <c r="V78" s="299"/>
      <c r="W78" s="300"/>
      <c r="X78" s="196"/>
      <c r="Y78" s="197"/>
      <c r="Z78" s="197"/>
      <c r="AA78" s="197"/>
      <c r="AB78" s="197"/>
      <c r="AC78" s="198"/>
      <c r="AD78" s="172"/>
      <c r="AE78" s="173"/>
      <c r="AF78" s="173"/>
      <c r="AG78" s="173"/>
      <c r="AH78" s="173"/>
      <c r="AI78" s="174"/>
      <c r="AT78" s="116"/>
      <c r="AU78" s="175"/>
      <c r="AV78" s="175"/>
      <c r="AW78" s="10"/>
    </row>
    <row r="79" spans="3:49" s="2" customFormat="1" ht="10.9" customHeight="1" x14ac:dyDescent="0.15">
      <c r="C79" s="79">
        <v>9</v>
      </c>
      <c r="D79" s="85" t="s">
        <v>1</v>
      </c>
      <c r="E79" s="53">
        <v>30</v>
      </c>
      <c r="F79" s="52" t="s">
        <v>0</v>
      </c>
      <c r="G79" s="55" t="s">
        <v>4</v>
      </c>
      <c r="H79" s="52"/>
      <c r="I79" s="179">
        <f>支給額計算書!AJ56</f>
        <v>0</v>
      </c>
      <c r="J79" s="131"/>
      <c r="K79" s="180"/>
      <c r="L79" s="295"/>
      <c r="M79" s="296"/>
      <c r="N79" s="296"/>
      <c r="O79" s="296"/>
      <c r="P79" s="296"/>
      <c r="Q79" s="297"/>
      <c r="R79" s="295"/>
      <c r="S79" s="296"/>
      <c r="T79" s="296"/>
      <c r="U79" s="296"/>
      <c r="V79" s="296"/>
      <c r="W79" s="297"/>
      <c r="X79" s="193" t="str">
        <f>IF(AND(L79&gt;0,R79&gt;0,L79&gt;=R79),R79/L79,"-")</f>
        <v>-</v>
      </c>
      <c r="Y79" s="194"/>
      <c r="Z79" s="194"/>
      <c r="AA79" s="194"/>
      <c r="AB79" s="194"/>
      <c r="AC79" s="195"/>
      <c r="AD79" s="166">
        <f>IF(AND(I79="○",AT79="●",L79&gt;0,R79&gt;0),2*X79,0)</f>
        <v>0</v>
      </c>
      <c r="AE79" s="167"/>
      <c r="AF79" s="167"/>
      <c r="AG79" s="167"/>
      <c r="AH79" s="167"/>
      <c r="AI79" s="168"/>
      <c r="AT79" s="116" t="str">
        <f t="shared" ref="AT79" si="16">IF(OR(I79="×",AT83="×"),"×","●")</f>
        <v>●</v>
      </c>
      <c r="AU79" s="175"/>
      <c r="AV79" s="175"/>
      <c r="AW79" s="10"/>
    </row>
    <row r="80" spans="3:49" s="2" customFormat="1" ht="10.9" customHeight="1" x14ac:dyDescent="0.15">
      <c r="C80" s="79"/>
      <c r="D80" s="86"/>
      <c r="E80" s="53"/>
      <c r="F80" s="53"/>
      <c r="G80" s="57"/>
      <c r="H80" s="53"/>
      <c r="I80" s="179"/>
      <c r="J80" s="131"/>
      <c r="K80" s="180"/>
      <c r="L80" s="295"/>
      <c r="M80" s="296"/>
      <c r="N80" s="296"/>
      <c r="O80" s="296"/>
      <c r="P80" s="296"/>
      <c r="Q80" s="297"/>
      <c r="R80" s="295"/>
      <c r="S80" s="296"/>
      <c r="T80" s="296"/>
      <c r="U80" s="296"/>
      <c r="V80" s="296"/>
      <c r="W80" s="297"/>
      <c r="X80" s="193"/>
      <c r="Y80" s="194"/>
      <c r="Z80" s="194"/>
      <c r="AA80" s="194"/>
      <c r="AB80" s="194"/>
      <c r="AC80" s="195"/>
      <c r="AD80" s="169"/>
      <c r="AE80" s="170"/>
      <c r="AF80" s="170"/>
      <c r="AG80" s="170"/>
      <c r="AH80" s="170"/>
      <c r="AI80" s="171"/>
      <c r="AT80" s="116"/>
      <c r="AU80" s="175"/>
      <c r="AV80" s="175"/>
      <c r="AW80" s="10"/>
    </row>
    <row r="81" spans="3:49" s="2" customFormat="1" ht="10.9" customHeight="1" x14ac:dyDescent="0.15">
      <c r="C81" s="79"/>
      <c r="D81" s="86"/>
      <c r="E81" s="53"/>
      <c r="F81" s="53"/>
      <c r="G81" s="57"/>
      <c r="H81" s="53"/>
      <c r="I81" s="179"/>
      <c r="J81" s="131"/>
      <c r="K81" s="180"/>
      <c r="L81" s="295"/>
      <c r="M81" s="296"/>
      <c r="N81" s="296"/>
      <c r="O81" s="296"/>
      <c r="P81" s="296"/>
      <c r="Q81" s="297"/>
      <c r="R81" s="295"/>
      <c r="S81" s="296"/>
      <c r="T81" s="296"/>
      <c r="U81" s="296"/>
      <c r="V81" s="296"/>
      <c r="W81" s="297"/>
      <c r="X81" s="193"/>
      <c r="Y81" s="194"/>
      <c r="Z81" s="194"/>
      <c r="AA81" s="194"/>
      <c r="AB81" s="194"/>
      <c r="AC81" s="195"/>
      <c r="AD81" s="169"/>
      <c r="AE81" s="170"/>
      <c r="AF81" s="170"/>
      <c r="AG81" s="170"/>
      <c r="AH81" s="170"/>
      <c r="AI81" s="171"/>
      <c r="AT81" s="116"/>
      <c r="AU81" s="175"/>
      <c r="AV81" s="175"/>
      <c r="AW81" s="10"/>
    </row>
    <row r="82" spans="3:49" s="2" customFormat="1" ht="10.9" customHeight="1" thickBot="1" x14ac:dyDescent="0.2">
      <c r="C82" s="80"/>
      <c r="D82" s="87"/>
      <c r="E82" s="54"/>
      <c r="F82" s="54"/>
      <c r="G82" s="59"/>
      <c r="H82" s="54"/>
      <c r="I82" s="258"/>
      <c r="J82" s="259"/>
      <c r="K82" s="260"/>
      <c r="L82" s="307"/>
      <c r="M82" s="308"/>
      <c r="N82" s="308"/>
      <c r="O82" s="308"/>
      <c r="P82" s="308"/>
      <c r="Q82" s="309"/>
      <c r="R82" s="307"/>
      <c r="S82" s="308"/>
      <c r="T82" s="308"/>
      <c r="U82" s="308"/>
      <c r="V82" s="308"/>
      <c r="W82" s="309"/>
      <c r="X82" s="264"/>
      <c r="Y82" s="265"/>
      <c r="Z82" s="265"/>
      <c r="AA82" s="265"/>
      <c r="AB82" s="265"/>
      <c r="AC82" s="266"/>
      <c r="AD82" s="267"/>
      <c r="AE82" s="268"/>
      <c r="AF82" s="268"/>
      <c r="AG82" s="268"/>
      <c r="AH82" s="268"/>
      <c r="AI82" s="269"/>
      <c r="AT82" s="116"/>
      <c r="AU82" s="175"/>
      <c r="AV82" s="175"/>
      <c r="AW82" s="10"/>
    </row>
    <row r="83" spans="3:49" s="2" customFormat="1" ht="18.75" x14ac:dyDescent="0.15">
      <c r="D83" s="25"/>
      <c r="AN83" s="26"/>
      <c r="AO83" s="26"/>
      <c r="AU83" s="10"/>
      <c r="AV83" s="10"/>
      <c r="AW83" s="10"/>
    </row>
  </sheetData>
  <sheetProtection algorithmName="SHA-512" hashValue="hFreQIkJEbq83Xyma9ntpX+Kwk1EbtTZp6TaNiynunzDiMFFVp3ob1dTty1IWAJIhF9gQSbVC9E+o2mBb1uMiA==" saltValue="UXeIsbuqvxiwoWMN9TvcEg==" spinCount="100000" sheet="1" objects="1" scenarios="1"/>
  <mergeCells count="247">
    <mergeCell ref="AD79:AI82"/>
    <mergeCell ref="AT79:AT82"/>
    <mergeCell ref="AU79:AU82"/>
    <mergeCell ref="AV79:AV82"/>
    <mergeCell ref="AV75:AV78"/>
    <mergeCell ref="C79:C82"/>
    <mergeCell ref="D79:D82"/>
    <mergeCell ref="E79:E82"/>
    <mergeCell ref="F79:F82"/>
    <mergeCell ref="G79:H82"/>
    <mergeCell ref="I79:K82"/>
    <mergeCell ref="L79:Q82"/>
    <mergeCell ref="R79:W82"/>
    <mergeCell ref="X79:AC82"/>
    <mergeCell ref="L75:Q78"/>
    <mergeCell ref="R75:W78"/>
    <mergeCell ref="X75:AC78"/>
    <mergeCell ref="AD75:AI78"/>
    <mergeCell ref="AT75:AT78"/>
    <mergeCell ref="AU75:AU78"/>
    <mergeCell ref="AD71:AI74"/>
    <mergeCell ref="AT71:AT74"/>
    <mergeCell ref="AU71:AU74"/>
    <mergeCell ref="AV71:AV74"/>
    <mergeCell ref="C75:C78"/>
    <mergeCell ref="D75:D78"/>
    <mergeCell ref="E75:E78"/>
    <mergeCell ref="F75:F78"/>
    <mergeCell ref="G75:H78"/>
    <mergeCell ref="I75:K78"/>
    <mergeCell ref="C71:C74"/>
    <mergeCell ref="D71:D74"/>
    <mergeCell ref="E71:E74"/>
    <mergeCell ref="F71:F74"/>
    <mergeCell ref="G71:H74"/>
    <mergeCell ref="I71:K74"/>
    <mergeCell ref="L71:Q74"/>
    <mergeCell ref="R71:W74"/>
    <mergeCell ref="X71:AC74"/>
    <mergeCell ref="AD63:AI66"/>
    <mergeCell ref="AT63:AT66"/>
    <mergeCell ref="AU63:AU66"/>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I47:K50"/>
    <mergeCell ref="L47:Q50"/>
    <mergeCell ref="R47:W50"/>
    <mergeCell ref="X47:AC50"/>
    <mergeCell ref="AD39:AI42"/>
    <mergeCell ref="AT39:AT42"/>
    <mergeCell ref="AU39:AU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I39:K42"/>
    <mergeCell ref="L39:Q42"/>
    <mergeCell ref="R39:W42"/>
    <mergeCell ref="X39:AC42"/>
    <mergeCell ref="AD31:AI34"/>
    <mergeCell ref="AT31:AT34"/>
    <mergeCell ref="AU31:AU34"/>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L31:Q34"/>
    <mergeCell ref="R31:W34"/>
    <mergeCell ref="X31:AC34"/>
    <mergeCell ref="AD23:AI26"/>
    <mergeCell ref="AT23:AT26"/>
    <mergeCell ref="AU23:AU26"/>
    <mergeCell ref="AV23:AV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C23:C26"/>
    <mergeCell ref="D23:D26"/>
    <mergeCell ref="E23:E26"/>
    <mergeCell ref="F23:F26"/>
    <mergeCell ref="G23:H26"/>
    <mergeCell ref="I23:K26"/>
    <mergeCell ref="L23:Q26"/>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0 L59:Q66 L75:Q82">
    <cfRule type="expression" dxfId="161" priority="14">
      <formula>IF(I11="－",TRUE)</formula>
    </cfRule>
    <cfRule type="expression" dxfId="160" priority="17">
      <formula>IF(I11="定",TRUE)</formula>
    </cfRule>
    <cfRule type="expression" dxfId="159" priority="18">
      <formula>IF(I11="×",TRUE)</formula>
    </cfRule>
  </conditionalFormatting>
  <conditionalFormatting sqref="R11:W50 R59:W66 R75:W82">
    <cfRule type="expression" dxfId="158" priority="13">
      <formula>IF(I11="－",TRUE)</formula>
    </cfRule>
    <cfRule type="expression" dxfId="157" priority="15">
      <formula>IF(I11="定",TRUE)</formula>
    </cfRule>
    <cfRule type="expression" dxfId="156" priority="16">
      <formula>IF(I11="×",TRUE)</formula>
    </cfRule>
  </conditionalFormatting>
  <conditionalFormatting sqref="L67:Q74">
    <cfRule type="expression" dxfId="155" priority="8">
      <formula>IF(I67="－",TRUE)</formula>
    </cfRule>
    <cfRule type="expression" dxfId="154" priority="11">
      <formula>IF(I67="定",TRUE)</formula>
    </cfRule>
    <cfRule type="expression" dxfId="153" priority="12">
      <formula>IF(I67="×",TRUE)</formula>
    </cfRule>
  </conditionalFormatting>
  <conditionalFormatting sqref="R67:W74">
    <cfRule type="expression" dxfId="152" priority="7">
      <formula>IF(I67="－",TRUE)</formula>
    </cfRule>
    <cfRule type="expression" dxfId="151" priority="9">
      <formula>IF(I67="定",TRUE)</formula>
    </cfRule>
    <cfRule type="expression" dxfId="150" priority="10">
      <formula>IF(I67="×",TRUE)</formula>
    </cfRule>
  </conditionalFormatting>
  <conditionalFormatting sqref="L51:Q58">
    <cfRule type="expression" dxfId="149" priority="2">
      <formula>IF(I51="－",TRUE)</formula>
    </cfRule>
    <cfRule type="expression" dxfId="148" priority="5">
      <formula>IF(I51="定",TRUE)</formula>
    </cfRule>
    <cfRule type="expression" dxfId="147" priority="6">
      <formula>IF(I51="×",TRUE)</formula>
    </cfRule>
  </conditionalFormatting>
  <conditionalFormatting sqref="R51:W58">
    <cfRule type="expression" dxfId="146" priority="1">
      <formula>IF(I51="－",TRUE)</formula>
    </cfRule>
    <cfRule type="expression" dxfId="145" priority="3">
      <formula>IF(I51="定",TRUE)</formula>
    </cfRule>
    <cfRule type="expression" dxfId="144" priority="4">
      <formula>IF(I51="×",TRUE)</formula>
    </cfRule>
  </conditionalFormatting>
  <dataValidations count="2">
    <dataValidation type="whole" operator="lessThanOrEqual" allowBlank="1" showInputMessage="1" showErrorMessage="1" sqref="R11:W82" xr:uid="{1157AD9F-8E00-4C10-A438-8FDF72D5F1FC}">
      <formula1>L11</formula1>
    </dataValidation>
    <dataValidation type="whole" operator="greaterThanOrEqual" allowBlank="1" showInputMessage="1" showErrorMessage="1" sqref="L11:Q82" xr:uid="{33A0C7A4-E33F-4BCF-B90D-24C66924F228}">
      <formula1>R11</formula1>
    </dataValidation>
  </dataValidations>
  <pageMargins left="0.7" right="0.7" top="0.75" bottom="0.75" header="0.3" footer="0.3"/>
  <pageSetup paperSize="9" scale="45" orientation="portrait" r:id="rId1"/>
  <rowBreaks count="1" manualBreakCount="1">
    <brk id="1" max="4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B30EE-3155-434B-B9ED-A387C5249764}">
  <sheetPr>
    <pageSetUpPr fitToPage="1"/>
  </sheetPr>
  <dimension ref="C2:AZ83"/>
  <sheetViews>
    <sheetView view="pageBreakPreview" zoomScale="60" zoomScaleNormal="100" workbookViewId="0">
      <selection activeCell="C4" sqref="C4:M5"/>
    </sheetView>
  </sheetViews>
  <sheetFormatPr defaultColWidth="9" defaultRowHeight="14.25" x14ac:dyDescent="0.15"/>
  <cols>
    <col min="1" max="44" width="4.125" style="5" customWidth="1"/>
    <col min="45" max="46" width="9" style="39" hidden="1" customWidth="1"/>
    <col min="47" max="47" width="9" style="40" hidden="1" customWidth="1"/>
    <col min="48" max="49" width="9" style="40" customWidth="1"/>
    <col min="50" max="50" width="9" style="39" customWidth="1"/>
    <col min="51" max="55" width="9" style="5" customWidth="1"/>
    <col min="56" max="16384" width="9" style="5"/>
  </cols>
  <sheetData>
    <row r="2" spans="3:52" s="11" customFormat="1" ht="18.75" customHeight="1" thickBot="1" x14ac:dyDescent="0.2">
      <c r="M2" s="13"/>
      <c r="N2" s="20"/>
      <c r="O2" s="21"/>
      <c r="P2" s="230" t="s">
        <v>28</v>
      </c>
      <c r="Q2" s="230"/>
      <c r="R2" s="230"/>
      <c r="S2" s="230"/>
      <c r="T2" s="230"/>
      <c r="U2" s="230">
        <f>支給額計算書!L6</f>
        <v>0</v>
      </c>
      <c r="V2" s="230"/>
      <c r="W2" s="230"/>
      <c r="X2" s="230"/>
      <c r="Y2" s="230"/>
      <c r="Z2" s="230"/>
      <c r="AA2" s="230"/>
      <c r="AB2" s="230"/>
      <c r="AC2" s="230"/>
      <c r="AD2" s="230" t="s">
        <v>29</v>
      </c>
      <c r="AE2" s="230"/>
      <c r="AF2" s="230"/>
      <c r="AG2" s="230"/>
      <c r="AH2" s="230"/>
      <c r="AI2" s="230">
        <f>支給額計算書!L11</f>
        <v>0</v>
      </c>
      <c r="AJ2" s="230"/>
      <c r="AK2" s="230"/>
      <c r="AL2" s="230"/>
      <c r="AM2" s="230"/>
      <c r="AN2" s="230"/>
      <c r="AO2" s="230"/>
      <c r="AP2" s="230"/>
      <c r="AQ2" s="230"/>
      <c r="AR2" s="21"/>
      <c r="AS2" s="3"/>
      <c r="AT2" s="10"/>
      <c r="AU2" s="19"/>
      <c r="AV2" s="13"/>
      <c r="AW2" s="13"/>
      <c r="AX2" s="19"/>
      <c r="AY2" s="13"/>
      <c r="AZ2" s="13"/>
    </row>
    <row r="3" spans="3:52" s="11" customFormat="1" ht="18.75" customHeight="1" thickBot="1" x14ac:dyDescent="0.2">
      <c r="C3" s="249" t="s">
        <v>13</v>
      </c>
      <c r="D3" s="250"/>
      <c r="E3" s="250"/>
      <c r="F3" s="250"/>
      <c r="G3" s="250"/>
      <c r="H3" s="250"/>
      <c r="I3" s="250"/>
      <c r="J3" s="250"/>
      <c r="K3" s="250"/>
      <c r="L3" s="250"/>
      <c r="M3" s="251"/>
      <c r="N3" s="27"/>
      <c r="O3" s="28"/>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1"/>
      <c r="AS3" s="3"/>
      <c r="AT3" s="10"/>
      <c r="AU3" s="19"/>
      <c r="AV3" s="13"/>
      <c r="AW3" s="13"/>
      <c r="AX3" s="19"/>
      <c r="AY3" s="13"/>
      <c r="AZ3" s="13"/>
    </row>
    <row r="4" spans="3:52" s="11" customFormat="1" ht="18.75" customHeight="1" x14ac:dyDescent="0.15">
      <c r="C4" s="310"/>
      <c r="D4" s="311"/>
      <c r="E4" s="311"/>
      <c r="F4" s="311"/>
      <c r="G4" s="311"/>
      <c r="H4" s="311"/>
      <c r="I4" s="311"/>
      <c r="J4" s="311"/>
      <c r="K4" s="311"/>
      <c r="L4" s="311"/>
      <c r="M4" s="312"/>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13"/>
      <c r="AX4" s="19"/>
      <c r="AY4" s="13"/>
      <c r="AZ4" s="13"/>
    </row>
    <row r="5" spans="3:52" s="11" customFormat="1" ht="18.75" customHeight="1" thickBot="1" x14ac:dyDescent="0.2">
      <c r="C5" s="313"/>
      <c r="D5" s="314"/>
      <c r="E5" s="314"/>
      <c r="F5" s="314"/>
      <c r="G5" s="314"/>
      <c r="H5" s="314"/>
      <c r="I5" s="314"/>
      <c r="J5" s="314"/>
      <c r="K5" s="314"/>
      <c r="L5" s="314"/>
      <c r="M5" s="315"/>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13"/>
      <c r="AX5" s="22"/>
    </row>
    <row r="6" spans="3:52" s="2" customFormat="1" ht="24.95" customHeight="1" x14ac:dyDescent="0.15">
      <c r="C6" s="112" t="s">
        <v>12</v>
      </c>
      <c r="D6" s="113"/>
      <c r="E6" s="113"/>
      <c r="F6" s="113"/>
      <c r="G6" s="113"/>
      <c r="H6" s="113"/>
      <c r="I6" s="220" t="s">
        <v>32</v>
      </c>
      <c r="J6" s="113"/>
      <c r="K6" s="113"/>
      <c r="L6" s="223" t="s">
        <v>11</v>
      </c>
      <c r="M6" s="224"/>
      <c r="N6" s="224"/>
      <c r="O6" s="224"/>
      <c r="P6" s="224"/>
      <c r="Q6" s="224"/>
      <c r="R6" s="224"/>
      <c r="S6" s="224"/>
      <c r="T6" s="224"/>
      <c r="U6" s="224"/>
      <c r="V6" s="224"/>
      <c r="W6" s="224"/>
      <c r="X6" s="224"/>
      <c r="Y6" s="224"/>
      <c r="Z6" s="224"/>
      <c r="AA6" s="224"/>
      <c r="AB6" s="224"/>
      <c r="AC6" s="224"/>
      <c r="AD6" s="227" t="s">
        <v>25</v>
      </c>
      <c r="AE6" s="228"/>
      <c r="AF6" s="228"/>
      <c r="AG6" s="228"/>
      <c r="AH6" s="228"/>
      <c r="AI6" s="229"/>
      <c r="AU6" s="10"/>
      <c r="AV6" s="10"/>
      <c r="AW6" s="10"/>
    </row>
    <row r="7" spans="3:52" s="2" customFormat="1" ht="24.95" customHeight="1" x14ac:dyDescent="0.15">
      <c r="C7" s="115"/>
      <c r="D7" s="116"/>
      <c r="E7" s="116"/>
      <c r="F7" s="116"/>
      <c r="G7" s="116"/>
      <c r="H7" s="116"/>
      <c r="I7" s="221"/>
      <c r="J7" s="116"/>
      <c r="K7" s="116"/>
      <c r="L7" s="225"/>
      <c r="M7" s="226"/>
      <c r="N7" s="226"/>
      <c r="O7" s="226"/>
      <c r="P7" s="226"/>
      <c r="Q7" s="226"/>
      <c r="R7" s="226"/>
      <c r="S7" s="226"/>
      <c r="T7" s="226"/>
      <c r="U7" s="226"/>
      <c r="V7" s="226"/>
      <c r="W7" s="226"/>
      <c r="X7" s="226"/>
      <c r="Y7" s="226"/>
      <c r="Z7" s="226"/>
      <c r="AA7" s="226"/>
      <c r="AB7" s="226"/>
      <c r="AC7" s="226"/>
      <c r="AD7" s="230"/>
      <c r="AE7" s="231"/>
      <c r="AF7" s="231"/>
      <c r="AG7" s="231"/>
      <c r="AH7" s="231"/>
      <c r="AI7" s="232"/>
      <c r="AU7" s="10"/>
      <c r="AV7" s="10"/>
      <c r="AW7" s="10"/>
    </row>
    <row r="8" spans="3:52" s="2" customFormat="1" ht="24.95" customHeight="1" x14ac:dyDescent="0.15">
      <c r="C8" s="115"/>
      <c r="D8" s="116"/>
      <c r="E8" s="116"/>
      <c r="F8" s="116"/>
      <c r="G8" s="116"/>
      <c r="H8" s="116"/>
      <c r="I8" s="221"/>
      <c r="J8" s="116"/>
      <c r="K8" s="116"/>
      <c r="L8" s="236" t="s">
        <v>10</v>
      </c>
      <c r="M8" s="236"/>
      <c r="N8" s="236"/>
      <c r="O8" s="236"/>
      <c r="P8" s="236"/>
      <c r="Q8" s="236"/>
      <c r="R8" s="238" t="s">
        <v>9</v>
      </c>
      <c r="S8" s="238"/>
      <c r="T8" s="238"/>
      <c r="U8" s="238"/>
      <c r="V8" s="238"/>
      <c r="W8" s="238"/>
      <c r="X8" s="240" t="s">
        <v>8</v>
      </c>
      <c r="Y8" s="241"/>
      <c r="Z8" s="241"/>
      <c r="AA8" s="241"/>
      <c r="AB8" s="241"/>
      <c r="AC8" s="242"/>
      <c r="AD8" s="230"/>
      <c r="AE8" s="231"/>
      <c r="AF8" s="231"/>
      <c r="AG8" s="231"/>
      <c r="AH8" s="231"/>
      <c r="AI8" s="232"/>
      <c r="AU8" s="10"/>
      <c r="AV8" s="10"/>
      <c r="AW8" s="10"/>
    </row>
    <row r="9" spans="3:52" s="2" customFormat="1" ht="45" customHeight="1" x14ac:dyDescent="0.15">
      <c r="C9" s="115"/>
      <c r="D9" s="116"/>
      <c r="E9" s="116"/>
      <c r="F9" s="116"/>
      <c r="G9" s="116"/>
      <c r="H9" s="116"/>
      <c r="I9" s="221"/>
      <c r="J9" s="116"/>
      <c r="K9" s="116"/>
      <c r="L9" s="236"/>
      <c r="M9" s="236"/>
      <c r="N9" s="236"/>
      <c r="O9" s="236"/>
      <c r="P9" s="236"/>
      <c r="Q9" s="236"/>
      <c r="R9" s="238"/>
      <c r="S9" s="238"/>
      <c r="T9" s="238"/>
      <c r="U9" s="238"/>
      <c r="V9" s="238"/>
      <c r="W9" s="238"/>
      <c r="X9" s="243"/>
      <c r="Y9" s="244"/>
      <c r="Z9" s="244"/>
      <c r="AA9" s="244"/>
      <c r="AB9" s="244"/>
      <c r="AC9" s="245"/>
      <c r="AD9" s="230"/>
      <c r="AE9" s="231"/>
      <c r="AF9" s="231"/>
      <c r="AG9" s="231"/>
      <c r="AH9" s="231"/>
      <c r="AI9" s="232"/>
      <c r="AU9" s="10"/>
      <c r="AV9" s="10"/>
      <c r="AW9" s="10"/>
    </row>
    <row r="10" spans="3:52" s="2" customFormat="1" ht="66" customHeight="1" thickBot="1" x14ac:dyDescent="0.2">
      <c r="C10" s="218"/>
      <c r="D10" s="219"/>
      <c r="E10" s="219"/>
      <c r="F10" s="219"/>
      <c r="G10" s="219"/>
      <c r="H10" s="219"/>
      <c r="I10" s="222"/>
      <c r="J10" s="219"/>
      <c r="K10" s="219"/>
      <c r="L10" s="237"/>
      <c r="M10" s="237"/>
      <c r="N10" s="237"/>
      <c r="O10" s="237"/>
      <c r="P10" s="237"/>
      <c r="Q10" s="237"/>
      <c r="R10" s="239"/>
      <c r="S10" s="239"/>
      <c r="T10" s="239"/>
      <c r="U10" s="239"/>
      <c r="V10" s="239"/>
      <c r="W10" s="239"/>
      <c r="X10" s="246"/>
      <c r="Y10" s="247"/>
      <c r="Z10" s="247"/>
      <c r="AA10" s="247"/>
      <c r="AB10" s="247"/>
      <c r="AC10" s="248"/>
      <c r="AD10" s="233"/>
      <c r="AE10" s="234"/>
      <c r="AF10" s="234"/>
      <c r="AG10" s="234"/>
      <c r="AH10" s="234"/>
      <c r="AI10" s="235"/>
      <c r="AU10" s="10"/>
      <c r="AV10" s="10"/>
      <c r="AW10" s="10"/>
    </row>
    <row r="11" spans="3:52" s="2" customFormat="1" ht="10.5" customHeight="1" x14ac:dyDescent="0.15">
      <c r="C11" s="211">
        <v>9</v>
      </c>
      <c r="D11" s="212" t="s">
        <v>1</v>
      </c>
      <c r="E11" s="213">
        <v>13</v>
      </c>
      <c r="F11" s="213" t="s">
        <v>0</v>
      </c>
      <c r="G11" s="214" t="s">
        <v>7</v>
      </c>
      <c r="H11" s="213"/>
      <c r="I11" s="215">
        <f>支給額計算書!H36</f>
        <v>0</v>
      </c>
      <c r="J11" s="216"/>
      <c r="K11" s="217"/>
      <c r="L11" s="304"/>
      <c r="M11" s="305"/>
      <c r="N11" s="305"/>
      <c r="O11" s="305"/>
      <c r="P11" s="305"/>
      <c r="Q11" s="306"/>
      <c r="R11" s="304"/>
      <c r="S11" s="305"/>
      <c r="T11" s="305"/>
      <c r="U11" s="305"/>
      <c r="V11" s="305"/>
      <c r="W11" s="306"/>
      <c r="X11" s="205" t="str">
        <f>IF(AND(L11&gt;0,R11&gt;0,L11&gt;=R11),R11/L11,"-")</f>
        <v>-</v>
      </c>
      <c r="Y11" s="206"/>
      <c r="Z11" s="206"/>
      <c r="AA11" s="206"/>
      <c r="AB11" s="206"/>
      <c r="AC11" s="207"/>
      <c r="AD11" s="208">
        <f>IF(AND(I11="○",AT11="●",L11&gt;0,R11&gt;0),2*X11,0)</f>
        <v>0</v>
      </c>
      <c r="AE11" s="209"/>
      <c r="AF11" s="209"/>
      <c r="AG11" s="209"/>
      <c r="AH11" s="209"/>
      <c r="AI11" s="210"/>
      <c r="AT11" s="116" t="str">
        <f>IF(OR(I11="×",AT15="×"),"×","●")</f>
        <v>●</v>
      </c>
      <c r="AU11" s="116"/>
      <c r="AV11" s="175"/>
      <c r="AW11" s="10"/>
    </row>
    <row r="12" spans="3:52" s="2" customFormat="1" ht="10.9" customHeight="1" x14ac:dyDescent="0.15">
      <c r="C12" s="79"/>
      <c r="D12" s="86"/>
      <c r="E12" s="53"/>
      <c r="F12" s="53"/>
      <c r="G12" s="57"/>
      <c r="H12" s="53"/>
      <c r="I12" s="179"/>
      <c r="J12" s="131"/>
      <c r="K12" s="180"/>
      <c r="L12" s="295"/>
      <c r="M12" s="296"/>
      <c r="N12" s="296"/>
      <c r="O12" s="296"/>
      <c r="P12" s="296"/>
      <c r="Q12" s="297"/>
      <c r="R12" s="295"/>
      <c r="S12" s="296"/>
      <c r="T12" s="296"/>
      <c r="U12" s="296"/>
      <c r="V12" s="296"/>
      <c r="W12" s="297"/>
      <c r="X12" s="193"/>
      <c r="Y12" s="194"/>
      <c r="Z12" s="194"/>
      <c r="AA12" s="194"/>
      <c r="AB12" s="194"/>
      <c r="AC12" s="195"/>
      <c r="AD12" s="169"/>
      <c r="AE12" s="170"/>
      <c r="AF12" s="170"/>
      <c r="AG12" s="170"/>
      <c r="AH12" s="170"/>
      <c r="AI12" s="171"/>
      <c r="AT12" s="116"/>
      <c r="AU12" s="116"/>
      <c r="AV12" s="175"/>
      <c r="AW12" s="10"/>
    </row>
    <row r="13" spans="3:52" s="2" customFormat="1" ht="10.9" customHeight="1" x14ac:dyDescent="0.15">
      <c r="C13" s="79"/>
      <c r="D13" s="86"/>
      <c r="E13" s="53"/>
      <c r="F13" s="53"/>
      <c r="G13" s="57"/>
      <c r="H13" s="53"/>
      <c r="I13" s="179"/>
      <c r="J13" s="131"/>
      <c r="K13" s="180"/>
      <c r="L13" s="295"/>
      <c r="M13" s="296"/>
      <c r="N13" s="296"/>
      <c r="O13" s="296"/>
      <c r="P13" s="296"/>
      <c r="Q13" s="297"/>
      <c r="R13" s="295"/>
      <c r="S13" s="296"/>
      <c r="T13" s="296"/>
      <c r="U13" s="296"/>
      <c r="V13" s="296"/>
      <c r="W13" s="297"/>
      <c r="X13" s="193"/>
      <c r="Y13" s="194"/>
      <c r="Z13" s="194"/>
      <c r="AA13" s="194"/>
      <c r="AB13" s="194"/>
      <c r="AC13" s="195"/>
      <c r="AD13" s="169"/>
      <c r="AE13" s="170"/>
      <c r="AF13" s="170"/>
      <c r="AG13" s="170"/>
      <c r="AH13" s="170"/>
      <c r="AI13" s="171"/>
      <c r="AT13" s="116"/>
      <c r="AU13" s="116"/>
      <c r="AV13" s="175"/>
      <c r="AW13" s="10"/>
    </row>
    <row r="14" spans="3:52" s="2" customFormat="1" ht="10.9" customHeight="1" x14ac:dyDescent="0.15">
      <c r="C14" s="88"/>
      <c r="D14" s="89"/>
      <c r="E14" s="90"/>
      <c r="F14" s="90"/>
      <c r="G14" s="91"/>
      <c r="H14" s="90"/>
      <c r="I14" s="181"/>
      <c r="J14" s="182"/>
      <c r="K14" s="183"/>
      <c r="L14" s="298"/>
      <c r="M14" s="299"/>
      <c r="N14" s="299"/>
      <c r="O14" s="299"/>
      <c r="P14" s="299"/>
      <c r="Q14" s="300"/>
      <c r="R14" s="298"/>
      <c r="S14" s="299"/>
      <c r="T14" s="299"/>
      <c r="U14" s="299"/>
      <c r="V14" s="299"/>
      <c r="W14" s="300"/>
      <c r="X14" s="196"/>
      <c r="Y14" s="197"/>
      <c r="Z14" s="197"/>
      <c r="AA14" s="197"/>
      <c r="AB14" s="197"/>
      <c r="AC14" s="198"/>
      <c r="AD14" s="172"/>
      <c r="AE14" s="173"/>
      <c r="AF14" s="173"/>
      <c r="AG14" s="173"/>
      <c r="AH14" s="173"/>
      <c r="AI14" s="174"/>
      <c r="AT14" s="116"/>
      <c r="AU14" s="116"/>
      <c r="AV14" s="175"/>
      <c r="AW14" s="10"/>
    </row>
    <row r="15" spans="3:52" s="2" customFormat="1" ht="10.9" customHeight="1" x14ac:dyDescent="0.15">
      <c r="C15" s="79">
        <v>9</v>
      </c>
      <c r="D15" s="85" t="s">
        <v>1</v>
      </c>
      <c r="E15" s="52">
        <v>14</v>
      </c>
      <c r="F15" s="52" t="s">
        <v>0</v>
      </c>
      <c r="G15" s="55" t="s">
        <v>6</v>
      </c>
      <c r="H15" s="52"/>
      <c r="I15" s="179">
        <f>支給額計算書!H40</f>
        <v>0</v>
      </c>
      <c r="J15" s="131"/>
      <c r="K15" s="180"/>
      <c r="L15" s="295"/>
      <c r="M15" s="296"/>
      <c r="N15" s="296"/>
      <c r="O15" s="296"/>
      <c r="P15" s="296"/>
      <c r="Q15" s="297"/>
      <c r="R15" s="301"/>
      <c r="S15" s="302"/>
      <c r="T15" s="302"/>
      <c r="U15" s="302"/>
      <c r="V15" s="302"/>
      <c r="W15" s="303"/>
      <c r="X15" s="199" t="str">
        <f>IF(AND(L15&gt;0,R15&gt;0,L15&gt;=R15),R15/L15,"-")</f>
        <v>-</v>
      </c>
      <c r="Y15" s="200"/>
      <c r="Z15" s="200"/>
      <c r="AA15" s="200"/>
      <c r="AB15" s="200"/>
      <c r="AC15" s="201"/>
      <c r="AD15" s="166">
        <f>IF(AND(I15="○",AT15="●",L15&gt;0,R15&gt;0),2*X15,0)</f>
        <v>0</v>
      </c>
      <c r="AE15" s="167"/>
      <c r="AF15" s="167"/>
      <c r="AG15" s="167"/>
      <c r="AH15" s="167"/>
      <c r="AI15" s="168"/>
      <c r="AT15" s="116" t="str">
        <f t="shared" ref="AT15" si="0">IF(OR(I15="×",AT19="×"),"×","●")</f>
        <v>●</v>
      </c>
      <c r="AU15" s="116"/>
      <c r="AV15" s="175"/>
      <c r="AW15" s="10"/>
    </row>
    <row r="16" spans="3:52" s="2" customFormat="1" ht="10.9" customHeight="1" x14ac:dyDescent="0.15">
      <c r="C16" s="79"/>
      <c r="D16" s="86"/>
      <c r="E16" s="53"/>
      <c r="F16" s="53"/>
      <c r="G16" s="57"/>
      <c r="H16" s="53"/>
      <c r="I16" s="179"/>
      <c r="J16" s="131"/>
      <c r="K16" s="180"/>
      <c r="L16" s="295"/>
      <c r="M16" s="296"/>
      <c r="N16" s="296"/>
      <c r="O16" s="296"/>
      <c r="P16" s="296"/>
      <c r="Q16" s="297"/>
      <c r="R16" s="295"/>
      <c r="S16" s="296"/>
      <c r="T16" s="296"/>
      <c r="U16" s="296"/>
      <c r="V16" s="296"/>
      <c r="W16" s="297"/>
      <c r="X16" s="193"/>
      <c r="Y16" s="194"/>
      <c r="Z16" s="194"/>
      <c r="AA16" s="194"/>
      <c r="AB16" s="194"/>
      <c r="AC16" s="195"/>
      <c r="AD16" s="169"/>
      <c r="AE16" s="170"/>
      <c r="AF16" s="170"/>
      <c r="AG16" s="170"/>
      <c r="AH16" s="170"/>
      <c r="AI16" s="171"/>
      <c r="AT16" s="116"/>
      <c r="AU16" s="116"/>
      <c r="AV16" s="175"/>
      <c r="AW16" s="10"/>
    </row>
    <row r="17" spans="3:49" s="2" customFormat="1" ht="10.9" customHeight="1" x14ac:dyDescent="0.15">
      <c r="C17" s="79"/>
      <c r="D17" s="86"/>
      <c r="E17" s="53"/>
      <c r="F17" s="53"/>
      <c r="G17" s="57"/>
      <c r="H17" s="53"/>
      <c r="I17" s="179"/>
      <c r="J17" s="131"/>
      <c r="K17" s="180"/>
      <c r="L17" s="295"/>
      <c r="M17" s="296"/>
      <c r="N17" s="296"/>
      <c r="O17" s="296"/>
      <c r="P17" s="296"/>
      <c r="Q17" s="297"/>
      <c r="R17" s="295"/>
      <c r="S17" s="296"/>
      <c r="T17" s="296"/>
      <c r="U17" s="296"/>
      <c r="V17" s="296"/>
      <c r="W17" s="297"/>
      <c r="X17" s="193"/>
      <c r="Y17" s="194"/>
      <c r="Z17" s="194"/>
      <c r="AA17" s="194"/>
      <c r="AB17" s="194"/>
      <c r="AC17" s="195"/>
      <c r="AD17" s="169"/>
      <c r="AE17" s="170"/>
      <c r="AF17" s="170"/>
      <c r="AG17" s="170"/>
      <c r="AH17" s="170"/>
      <c r="AI17" s="171"/>
      <c r="AT17" s="116"/>
      <c r="AU17" s="116"/>
      <c r="AV17" s="175"/>
      <c r="AW17" s="10"/>
    </row>
    <row r="18" spans="3:49" s="2" customFormat="1" ht="10.9" customHeight="1" x14ac:dyDescent="0.15">
      <c r="C18" s="88"/>
      <c r="D18" s="89"/>
      <c r="E18" s="90"/>
      <c r="F18" s="90"/>
      <c r="G18" s="91"/>
      <c r="H18" s="90"/>
      <c r="I18" s="181"/>
      <c r="J18" s="182"/>
      <c r="K18" s="183"/>
      <c r="L18" s="298"/>
      <c r="M18" s="299"/>
      <c r="N18" s="299"/>
      <c r="O18" s="299"/>
      <c r="P18" s="299"/>
      <c r="Q18" s="300"/>
      <c r="R18" s="298"/>
      <c r="S18" s="299"/>
      <c r="T18" s="299"/>
      <c r="U18" s="299"/>
      <c r="V18" s="299"/>
      <c r="W18" s="300"/>
      <c r="X18" s="196"/>
      <c r="Y18" s="197"/>
      <c r="Z18" s="197"/>
      <c r="AA18" s="197"/>
      <c r="AB18" s="197"/>
      <c r="AC18" s="198"/>
      <c r="AD18" s="172"/>
      <c r="AE18" s="173"/>
      <c r="AF18" s="173"/>
      <c r="AG18" s="173"/>
      <c r="AH18" s="173"/>
      <c r="AI18" s="174"/>
      <c r="AT18" s="116"/>
      <c r="AU18" s="116"/>
      <c r="AV18" s="175"/>
      <c r="AW18" s="10"/>
    </row>
    <row r="19" spans="3:49" s="2" customFormat="1" ht="10.9" customHeight="1" x14ac:dyDescent="0.15">
      <c r="C19" s="79">
        <v>9</v>
      </c>
      <c r="D19" s="85" t="s">
        <v>1</v>
      </c>
      <c r="E19" s="52">
        <v>15</v>
      </c>
      <c r="F19" s="52" t="s">
        <v>0</v>
      </c>
      <c r="G19" s="55" t="s">
        <v>5</v>
      </c>
      <c r="H19" s="52"/>
      <c r="I19" s="179">
        <f>支給額計算書!H44</f>
        <v>0</v>
      </c>
      <c r="J19" s="131"/>
      <c r="K19" s="180"/>
      <c r="L19" s="295"/>
      <c r="M19" s="296"/>
      <c r="N19" s="296"/>
      <c r="O19" s="296"/>
      <c r="P19" s="296"/>
      <c r="Q19" s="297"/>
      <c r="R19" s="301"/>
      <c r="S19" s="302"/>
      <c r="T19" s="302"/>
      <c r="U19" s="302"/>
      <c r="V19" s="302"/>
      <c r="W19" s="303"/>
      <c r="X19" s="199" t="str">
        <f>IF(AND(L19&gt;0,R19&gt;0,L19&gt;=R19),R19/L19,"-")</f>
        <v>-</v>
      </c>
      <c r="Y19" s="200"/>
      <c r="Z19" s="200"/>
      <c r="AA19" s="200"/>
      <c r="AB19" s="200"/>
      <c r="AC19" s="201"/>
      <c r="AD19" s="166">
        <f>IF(AND(I19="○",AT19="●",L19&gt;0,R19&gt;0),2*X19,0)</f>
        <v>0</v>
      </c>
      <c r="AE19" s="167"/>
      <c r="AF19" s="167"/>
      <c r="AG19" s="167"/>
      <c r="AH19" s="167"/>
      <c r="AI19" s="168"/>
      <c r="AT19" s="116" t="str">
        <f t="shared" ref="AT19" si="1">IF(OR(I19="×",AT23="×"),"×","●")</f>
        <v>●</v>
      </c>
      <c r="AU19" s="116"/>
      <c r="AV19" s="175"/>
      <c r="AW19" s="10"/>
    </row>
    <row r="20" spans="3:49" s="2" customFormat="1" ht="10.9" customHeight="1" x14ac:dyDescent="0.15">
      <c r="C20" s="79"/>
      <c r="D20" s="86"/>
      <c r="E20" s="53"/>
      <c r="F20" s="53"/>
      <c r="G20" s="57"/>
      <c r="H20" s="53"/>
      <c r="I20" s="179"/>
      <c r="J20" s="131"/>
      <c r="K20" s="180"/>
      <c r="L20" s="295"/>
      <c r="M20" s="296"/>
      <c r="N20" s="296"/>
      <c r="O20" s="296"/>
      <c r="P20" s="296"/>
      <c r="Q20" s="297"/>
      <c r="R20" s="295"/>
      <c r="S20" s="296"/>
      <c r="T20" s="296"/>
      <c r="U20" s="296"/>
      <c r="V20" s="296"/>
      <c r="W20" s="297"/>
      <c r="X20" s="193"/>
      <c r="Y20" s="194"/>
      <c r="Z20" s="194"/>
      <c r="AA20" s="194"/>
      <c r="AB20" s="194"/>
      <c r="AC20" s="195"/>
      <c r="AD20" s="169"/>
      <c r="AE20" s="170"/>
      <c r="AF20" s="170"/>
      <c r="AG20" s="170"/>
      <c r="AH20" s="170"/>
      <c r="AI20" s="171"/>
      <c r="AT20" s="116"/>
      <c r="AU20" s="116"/>
      <c r="AV20" s="175"/>
      <c r="AW20" s="10"/>
    </row>
    <row r="21" spans="3:49" s="2" customFormat="1" ht="10.9" customHeight="1" x14ac:dyDescent="0.15">
      <c r="C21" s="79"/>
      <c r="D21" s="86"/>
      <c r="E21" s="53"/>
      <c r="F21" s="53"/>
      <c r="G21" s="57"/>
      <c r="H21" s="53"/>
      <c r="I21" s="179"/>
      <c r="J21" s="131"/>
      <c r="K21" s="180"/>
      <c r="L21" s="295"/>
      <c r="M21" s="296"/>
      <c r="N21" s="296"/>
      <c r="O21" s="296"/>
      <c r="P21" s="296"/>
      <c r="Q21" s="297"/>
      <c r="R21" s="295"/>
      <c r="S21" s="296"/>
      <c r="T21" s="296"/>
      <c r="U21" s="296"/>
      <c r="V21" s="296"/>
      <c r="W21" s="297"/>
      <c r="X21" s="193"/>
      <c r="Y21" s="194"/>
      <c r="Z21" s="194"/>
      <c r="AA21" s="194"/>
      <c r="AB21" s="194"/>
      <c r="AC21" s="195"/>
      <c r="AD21" s="169"/>
      <c r="AE21" s="170"/>
      <c r="AF21" s="170"/>
      <c r="AG21" s="170"/>
      <c r="AH21" s="170"/>
      <c r="AI21" s="171"/>
      <c r="AT21" s="116"/>
      <c r="AU21" s="116"/>
      <c r="AV21" s="175"/>
      <c r="AW21" s="10"/>
    </row>
    <row r="22" spans="3:49" s="2" customFormat="1" ht="10.9" customHeight="1" x14ac:dyDescent="0.15">
      <c r="C22" s="88"/>
      <c r="D22" s="89"/>
      <c r="E22" s="90"/>
      <c r="F22" s="90"/>
      <c r="G22" s="91"/>
      <c r="H22" s="90"/>
      <c r="I22" s="181"/>
      <c r="J22" s="182"/>
      <c r="K22" s="183"/>
      <c r="L22" s="298"/>
      <c r="M22" s="299"/>
      <c r="N22" s="299"/>
      <c r="O22" s="299"/>
      <c r="P22" s="299"/>
      <c r="Q22" s="300"/>
      <c r="R22" s="298"/>
      <c r="S22" s="299"/>
      <c r="T22" s="299"/>
      <c r="U22" s="299"/>
      <c r="V22" s="299"/>
      <c r="W22" s="300"/>
      <c r="X22" s="196"/>
      <c r="Y22" s="197"/>
      <c r="Z22" s="197"/>
      <c r="AA22" s="197"/>
      <c r="AB22" s="197"/>
      <c r="AC22" s="198"/>
      <c r="AD22" s="172"/>
      <c r="AE22" s="173"/>
      <c r="AF22" s="173"/>
      <c r="AG22" s="173"/>
      <c r="AH22" s="173"/>
      <c r="AI22" s="174"/>
      <c r="AT22" s="116"/>
      <c r="AU22" s="116"/>
      <c r="AV22" s="175"/>
      <c r="AW22" s="10"/>
    </row>
    <row r="23" spans="3:49" s="2" customFormat="1" ht="10.9" customHeight="1" x14ac:dyDescent="0.15">
      <c r="C23" s="79">
        <v>9</v>
      </c>
      <c r="D23" s="85" t="s">
        <v>1</v>
      </c>
      <c r="E23" s="52">
        <v>16</v>
      </c>
      <c r="F23" s="52" t="s">
        <v>0</v>
      </c>
      <c r="G23" s="55" t="s">
        <v>4</v>
      </c>
      <c r="H23" s="52"/>
      <c r="I23" s="179">
        <f>支給額計算書!H48</f>
        <v>0</v>
      </c>
      <c r="J23" s="131"/>
      <c r="K23" s="180"/>
      <c r="L23" s="295"/>
      <c r="M23" s="296"/>
      <c r="N23" s="296"/>
      <c r="O23" s="296"/>
      <c r="P23" s="296"/>
      <c r="Q23" s="297"/>
      <c r="R23" s="301"/>
      <c r="S23" s="302"/>
      <c r="T23" s="302"/>
      <c r="U23" s="302"/>
      <c r="V23" s="302"/>
      <c r="W23" s="303"/>
      <c r="X23" s="199" t="str">
        <f>IF(AND(L23&gt;0,R23&gt;0,L23&gt;=R23),R23/L23,"-")</f>
        <v>-</v>
      </c>
      <c r="Y23" s="200"/>
      <c r="Z23" s="200"/>
      <c r="AA23" s="200"/>
      <c r="AB23" s="200"/>
      <c r="AC23" s="201"/>
      <c r="AD23" s="166">
        <f>IF(AND(I23="○",AT23="●",L23&gt;0,R23&gt;0),2*X23,0)</f>
        <v>0</v>
      </c>
      <c r="AE23" s="167"/>
      <c r="AF23" s="167"/>
      <c r="AG23" s="167"/>
      <c r="AH23" s="167"/>
      <c r="AI23" s="168"/>
      <c r="AT23" s="116" t="str">
        <f t="shared" ref="AT23" si="2">IF(OR(I23="×",AT27="×"),"×","●")</f>
        <v>●</v>
      </c>
      <c r="AU23" s="116"/>
      <c r="AV23" s="175"/>
      <c r="AW23" s="10"/>
    </row>
    <row r="24" spans="3:49" s="2" customFormat="1" ht="10.9" customHeight="1" x14ac:dyDescent="0.15">
      <c r="C24" s="79"/>
      <c r="D24" s="86"/>
      <c r="E24" s="53"/>
      <c r="F24" s="53"/>
      <c r="G24" s="57"/>
      <c r="H24" s="53"/>
      <c r="I24" s="179"/>
      <c r="J24" s="131"/>
      <c r="K24" s="180"/>
      <c r="L24" s="295"/>
      <c r="M24" s="296"/>
      <c r="N24" s="296"/>
      <c r="O24" s="296"/>
      <c r="P24" s="296"/>
      <c r="Q24" s="297"/>
      <c r="R24" s="295"/>
      <c r="S24" s="296"/>
      <c r="T24" s="296"/>
      <c r="U24" s="296"/>
      <c r="V24" s="296"/>
      <c r="W24" s="297"/>
      <c r="X24" s="193"/>
      <c r="Y24" s="194"/>
      <c r="Z24" s="194"/>
      <c r="AA24" s="194"/>
      <c r="AB24" s="194"/>
      <c r="AC24" s="195"/>
      <c r="AD24" s="169"/>
      <c r="AE24" s="170"/>
      <c r="AF24" s="170"/>
      <c r="AG24" s="170"/>
      <c r="AH24" s="170"/>
      <c r="AI24" s="171"/>
      <c r="AT24" s="116"/>
      <c r="AU24" s="116"/>
      <c r="AV24" s="175"/>
      <c r="AW24" s="10"/>
    </row>
    <row r="25" spans="3:49" s="2" customFormat="1" ht="10.9" customHeight="1" x14ac:dyDescent="0.15">
      <c r="C25" s="79"/>
      <c r="D25" s="86"/>
      <c r="E25" s="53"/>
      <c r="F25" s="53"/>
      <c r="G25" s="57"/>
      <c r="H25" s="53"/>
      <c r="I25" s="179"/>
      <c r="J25" s="131"/>
      <c r="K25" s="180"/>
      <c r="L25" s="295"/>
      <c r="M25" s="296"/>
      <c r="N25" s="296"/>
      <c r="O25" s="296"/>
      <c r="P25" s="296"/>
      <c r="Q25" s="297"/>
      <c r="R25" s="295"/>
      <c r="S25" s="296"/>
      <c r="T25" s="296"/>
      <c r="U25" s="296"/>
      <c r="V25" s="296"/>
      <c r="W25" s="297"/>
      <c r="X25" s="193"/>
      <c r="Y25" s="194"/>
      <c r="Z25" s="194"/>
      <c r="AA25" s="194"/>
      <c r="AB25" s="194"/>
      <c r="AC25" s="195"/>
      <c r="AD25" s="169"/>
      <c r="AE25" s="170"/>
      <c r="AF25" s="170"/>
      <c r="AG25" s="170"/>
      <c r="AH25" s="170"/>
      <c r="AI25" s="171"/>
      <c r="AT25" s="116"/>
      <c r="AU25" s="116"/>
      <c r="AV25" s="175"/>
      <c r="AW25" s="10"/>
    </row>
    <row r="26" spans="3:49" s="2" customFormat="1" ht="10.9" customHeight="1" x14ac:dyDescent="0.15">
      <c r="C26" s="88"/>
      <c r="D26" s="89"/>
      <c r="E26" s="90"/>
      <c r="F26" s="90"/>
      <c r="G26" s="91"/>
      <c r="H26" s="90"/>
      <c r="I26" s="181"/>
      <c r="J26" s="182"/>
      <c r="K26" s="183"/>
      <c r="L26" s="298"/>
      <c r="M26" s="299"/>
      <c r="N26" s="299"/>
      <c r="O26" s="299"/>
      <c r="P26" s="299"/>
      <c r="Q26" s="300"/>
      <c r="R26" s="298"/>
      <c r="S26" s="299"/>
      <c r="T26" s="299"/>
      <c r="U26" s="299"/>
      <c r="V26" s="299"/>
      <c r="W26" s="300"/>
      <c r="X26" s="196"/>
      <c r="Y26" s="197"/>
      <c r="Z26" s="197"/>
      <c r="AA26" s="197"/>
      <c r="AB26" s="197"/>
      <c r="AC26" s="198"/>
      <c r="AD26" s="172"/>
      <c r="AE26" s="173"/>
      <c r="AF26" s="173"/>
      <c r="AG26" s="173"/>
      <c r="AH26" s="173"/>
      <c r="AI26" s="174"/>
      <c r="AT26" s="116"/>
      <c r="AU26" s="116"/>
      <c r="AV26" s="175"/>
      <c r="AW26" s="10"/>
    </row>
    <row r="27" spans="3:49" s="2" customFormat="1" ht="10.9" customHeight="1" x14ac:dyDescent="0.15">
      <c r="C27" s="79">
        <v>9</v>
      </c>
      <c r="D27" s="85" t="s">
        <v>1</v>
      </c>
      <c r="E27" s="52">
        <v>17</v>
      </c>
      <c r="F27" s="52" t="s">
        <v>0</v>
      </c>
      <c r="G27" s="55" t="s">
        <v>3</v>
      </c>
      <c r="H27" s="52"/>
      <c r="I27" s="179">
        <f>支給額計算書!H52</f>
        <v>0</v>
      </c>
      <c r="J27" s="131"/>
      <c r="K27" s="180"/>
      <c r="L27" s="295"/>
      <c r="M27" s="296"/>
      <c r="N27" s="296"/>
      <c r="O27" s="296"/>
      <c r="P27" s="296"/>
      <c r="Q27" s="297"/>
      <c r="R27" s="301"/>
      <c r="S27" s="302"/>
      <c r="T27" s="302"/>
      <c r="U27" s="302"/>
      <c r="V27" s="302"/>
      <c r="W27" s="303"/>
      <c r="X27" s="199" t="str">
        <f>IF(AND(L27&gt;0,R27&gt;0,L27&gt;=R27),R27/L27,"-")</f>
        <v>-</v>
      </c>
      <c r="Y27" s="200"/>
      <c r="Z27" s="200"/>
      <c r="AA27" s="200"/>
      <c r="AB27" s="200"/>
      <c r="AC27" s="201"/>
      <c r="AD27" s="166">
        <f>IF(AND(I27="○",AT27="●",L27&gt;0,R27&gt;0),2*X27,0)</f>
        <v>0</v>
      </c>
      <c r="AE27" s="167"/>
      <c r="AF27" s="167"/>
      <c r="AG27" s="167"/>
      <c r="AH27" s="167"/>
      <c r="AI27" s="168"/>
      <c r="AT27" s="116" t="str">
        <f t="shared" ref="AT27" si="3">IF(OR(I27="×",AT31="×"),"×","●")</f>
        <v>●</v>
      </c>
      <c r="AU27" s="116"/>
      <c r="AV27" s="175"/>
      <c r="AW27" s="10"/>
    </row>
    <row r="28" spans="3:49" s="2" customFormat="1" ht="10.9" customHeight="1" x14ac:dyDescent="0.15">
      <c r="C28" s="79"/>
      <c r="D28" s="86"/>
      <c r="E28" s="53"/>
      <c r="F28" s="53"/>
      <c r="G28" s="57"/>
      <c r="H28" s="53"/>
      <c r="I28" s="179"/>
      <c r="J28" s="131"/>
      <c r="K28" s="180"/>
      <c r="L28" s="295"/>
      <c r="M28" s="296"/>
      <c r="N28" s="296"/>
      <c r="O28" s="296"/>
      <c r="P28" s="296"/>
      <c r="Q28" s="297"/>
      <c r="R28" s="295"/>
      <c r="S28" s="296"/>
      <c r="T28" s="296"/>
      <c r="U28" s="296"/>
      <c r="V28" s="296"/>
      <c r="W28" s="297"/>
      <c r="X28" s="193"/>
      <c r="Y28" s="194"/>
      <c r="Z28" s="194"/>
      <c r="AA28" s="194"/>
      <c r="AB28" s="194"/>
      <c r="AC28" s="195"/>
      <c r="AD28" s="169"/>
      <c r="AE28" s="170"/>
      <c r="AF28" s="170"/>
      <c r="AG28" s="170"/>
      <c r="AH28" s="170"/>
      <c r="AI28" s="171"/>
      <c r="AT28" s="116"/>
      <c r="AU28" s="116"/>
      <c r="AV28" s="175"/>
      <c r="AW28" s="10"/>
    </row>
    <row r="29" spans="3:49" s="2" customFormat="1" ht="10.9" customHeight="1" x14ac:dyDescent="0.15">
      <c r="C29" s="79"/>
      <c r="D29" s="86"/>
      <c r="E29" s="53"/>
      <c r="F29" s="53"/>
      <c r="G29" s="57"/>
      <c r="H29" s="53"/>
      <c r="I29" s="179"/>
      <c r="J29" s="131"/>
      <c r="K29" s="180"/>
      <c r="L29" s="295"/>
      <c r="M29" s="296"/>
      <c r="N29" s="296"/>
      <c r="O29" s="296"/>
      <c r="P29" s="296"/>
      <c r="Q29" s="297"/>
      <c r="R29" s="295"/>
      <c r="S29" s="296"/>
      <c r="T29" s="296"/>
      <c r="U29" s="296"/>
      <c r="V29" s="296"/>
      <c r="W29" s="297"/>
      <c r="X29" s="193"/>
      <c r="Y29" s="194"/>
      <c r="Z29" s="194"/>
      <c r="AA29" s="194"/>
      <c r="AB29" s="194"/>
      <c r="AC29" s="195"/>
      <c r="AD29" s="169"/>
      <c r="AE29" s="170"/>
      <c r="AF29" s="170"/>
      <c r="AG29" s="170"/>
      <c r="AH29" s="170"/>
      <c r="AI29" s="171"/>
      <c r="AT29" s="116"/>
      <c r="AU29" s="116"/>
      <c r="AV29" s="175"/>
      <c r="AW29" s="10"/>
    </row>
    <row r="30" spans="3:49" s="2" customFormat="1" ht="10.9" customHeight="1" x14ac:dyDescent="0.15">
      <c r="C30" s="88"/>
      <c r="D30" s="89"/>
      <c r="E30" s="90"/>
      <c r="F30" s="90"/>
      <c r="G30" s="91"/>
      <c r="H30" s="90"/>
      <c r="I30" s="181"/>
      <c r="J30" s="182"/>
      <c r="K30" s="183"/>
      <c r="L30" s="298"/>
      <c r="M30" s="299"/>
      <c r="N30" s="299"/>
      <c r="O30" s="299"/>
      <c r="P30" s="299"/>
      <c r="Q30" s="300"/>
      <c r="R30" s="298"/>
      <c r="S30" s="299"/>
      <c r="T30" s="299"/>
      <c r="U30" s="299"/>
      <c r="V30" s="299"/>
      <c r="W30" s="300"/>
      <c r="X30" s="196"/>
      <c r="Y30" s="197"/>
      <c r="Z30" s="197"/>
      <c r="AA30" s="197"/>
      <c r="AB30" s="197"/>
      <c r="AC30" s="198"/>
      <c r="AD30" s="172"/>
      <c r="AE30" s="173"/>
      <c r="AF30" s="173"/>
      <c r="AG30" s="173"/>
      <c r="AH30" s="173"/>
      <c r="AI30" s="174"/>
      <c r="AT30" s="116"/>
      <c r="AU30" s="116"/>
      <c r="AV30" s="175"/>
      <c r="AW30" s="10"/>
    </row>
    <row r="31" spans="3:49" s="2" customFormat="1" ht="10.9" customHeight="1" x14ac:dyDescent="0.15">
      <c r="C31" s="79">
        <v>9</v>
      </c>
      <c r="D31" s="85" t="s">
        <v>1</v>
      </c>
      <c r="E31" s="52">
        <v>18</v>
      </c>
      <c r="F31" s="52" t="s">
        <v>0</v>
      </c>
      <c r="G31" s="55" t="s">
        <v>2</v>
      </c>
      <c r="H31" s="52"/>
      <c r="I31" s="179">
        <f>支給額計算書!H56</f>
        <v>0</v>
      </c>
      <c r="J31" s="131"/>
      <c r="K31" s="180"/>
      <c r="L31" s="295"/>
      <c r="M31" s="296"/>
      <c r="N31" s="296"/>
      <c r="O31" s="296"/>
      <c r="P31" s="296"/>
      <c r="Q31" s="297"/>
      <c r="R31" s="301"/>
      <c r="S31" s="302"/>
      <c r="T31" s="302"/>
      <c r="U31" s="302"/>
      <c r="V31" s="302"/>
      <c r="W31" s="303"/>
      <c r="X31" s="199" t="str">
        <f>IF(AND(L31&gt;0,R31&gt;0,L31&gt;=R31),R31/L31,"-")</f>
        <v>-</v>
      </c>
      <c r="Y31" s="200"/>
      <c r="Z31" s="200"/>
      <c r="AA31" s="200"/>
      <c r="AB31" s="200"/>
      <c r="AC31" s="201"/>
      <c r="AD31" s="166">
        <f>IF(AND(I31="○",AT31="●",L31&gt;0,R31&gt;0),2*X31,0)</f>
        <v>0</v>
      </c>
      <c r="AE31" s="167"/>
      <c r="AF31" s="167"/>
      <c r="AG31" s="167"/>
      <c r="AH31" s="167"/>
      <c r="AI31" s="168"/>
      <c r="AT31" s="116" t="str">
        <f t="shared" ref="AT31" si="4">IF(OR(I31="×",AT35="×"),"×","●")</f>
        <v>●</v>
      </c>
      <c r="AU31" s="116"/>
      <c r="AV31" s="175"/>
      <c r="AW31" s="10"/>
    </row>
    <row r="32" spans="3:49" s="2" customFormat="1" ht="10.9" customHeight="1" x14ac:dyDescent="0.15">
      <c r="C32" s="79"/>
      <c r="D32" s="86"/>
      <c r="E32" s="53"/>
      <c r="F32" s="53"/>
      <c r="G32" s="57"/>
      <c r="H32" s="53"/>
      <c r="I32" s="179"/>
      <c r="J32" s="131"/>
      <c r="K32" s="180"/>
      <c r="L32" s="295"/>
      <c r="M32" s="296"/>
      <c r="N32" s="296"/>
      <c r="O32" s="296"/>
      <c r="P32" s="296"/>
      <c r="Q32" s="297"/>
      <c r="R32" s="295"/>
      <c r="S32" s="296"/>
      <c r="T32" s="296"/>
      <c r="U32" s="296"/>
      <c r="V32" s="296"/>
      <c r="W32" s="297"/>
      <c r="X32" s="193"/>
      <c r="Y32" s="194"/>
      <c r="Z32" s="194"/>
      <c r="AA32" s="194"/>
      <c r="AB32" s="194"/>
      <c r="AC32" s="195"/>
      <c r="AD32" s="169"/>
      <c r="AE32" s="170"/>
      <c r="AF32" s="170"/>
      <c r="AG32" s="170"/>
      <c r="AH32" s="170"/>
      <c r="AI32" s="171"/>
      <c r="AT32" s="116"/>
      <c r="AU32" s="116"/>
      <c r="AV32" s="175"/>
      <c r="AW32" s="10"/>
    </row>
    <row r="33" spans="3:49" s="2" customFormat="1" ht="10.9" customHeight="1" x14ac:dyDescent="0.15">
      <c r="C33" s="79"/>
      <c r="D33" s="86"/>
      <c r="E33" s="53"/>
      <c r="F33" s="53"/>
      <c r="G33" s="57"/>
      <c r="H33" s="53"/>
      <c r="I33" s="179"/>
      <c r="J33" s="131"/>
      <c r="K33" s="180"/>
      <c r="L33" s="295"/>
      <c r="M33" s="296"/>
      <c r="N33" s="296"/>
      <c r="O33" s="296"/>
      <c r="P33" s="296"/>
      <c r="Q33" s="297"/>
      <c r="R33" s="295"/>
      <c r="S33" s="296"/>
      <c r="T33" s="296"/>
      <c r="U33" s="296"/>
      <c r="V33" s="296"/>
      <c r="W33" s="297"/>
      <c r="X33" s="193"/>
      <c r="Y33" s="194"/>
      <c r="Z33" s="194"/>
      <c r="AA33" s="194"/>
      <c r="AB33" s="194"/>
      <c r="AC33" s="195"/>
      <c r="AD33" s="169"/>
      <c r="AE33" s="170"/>
      <c r="AF33" s="170"/>
      <c r="AG33" s="170"/>
      <c r="AH33" s="170"/>
      <c r="AI33" s="171"/>
      <c r="AT33" s="116"/>
      <c r="AU33" s="116"/>
      <c r="AV33" s="175"/>
      <c r="AW33" s="10"/>
    </row>
    <row r="34" spans="3:49" s="2" customFormat="1" ht="10.9" customHeight="1" x14ac:dyDescent="0.15">
      <c r="C34" s="88"/>
      <c r="D34" s="89"/>
      <c r="E34" s="90"/>
      <c r="F34" s="90"/>
      <c r="G34" s="91"/>
      <c r="H34" s="90"/>
      <c r="I34" s="181"/>
      <c r="J34" s="182"/>
      <c r="K34" s="183"/>
      <c r="L34" s="298"/>
      <c r="M34" s="299"/>
      <c r="N34" s="299"/>
      <c r="O34" s="299"/>
      <c r="P34" s="299"/>
      <c r="Q34" s="300"/>
      <c r="R34" s="298"/>
      <c r="S34" s="299"/>
      <c r="T34" s="299"/>
      <c r="U34" s="299"/>
      <c r="V34" s="299"/>
      <c r="W34" s="300"/>
      <c r="X34" s="196"/>
      <c r="Y34" s="197"/>
      <c r="Z34" s="197"/>
      <c r="AA34" s="197"/>
      <c r="AB34" s="197"/>
      <c r="AC34" s="198"/>
      <c r="AD34" s="172"/>
      <c r="AE34" s="173"/>
      <c r="AF34" s="173"/>
      <c r="AG34" s="173"/>
      <c r="AH34" s="173"/>
      <c r="AI34" s="174"/>
      <c r="AT34" s="116"/>
      <c r="AU34" s="116"/>
      <c r="AV34" s="175"/>
      <c r="AW34" s="10"/>
    </row>
    <row r="35" spans="3:49" s="2" customFormat="1" ht="10.9" customHeight="1" x14ac:dyDescent="0.15">
      <c r="C35" s="79">
        <v>9</v>
      </c>
      <c r="D35" s="85" t="s">
        <v>1</v>
      </c>
      <c r="E35" s="52">
        <v>19</v>
      </c>
      <c r="F35" s="52" t="s">
        <v>0</v>
      </c>
      <c r="G35" s="55" t="s">
        <v>45</v>
      </c>
      <c r="H35" s="52"/>
      <c r="I35" s="179">
        <f>支給額計算書!V36</f>
        <v>0</v>
      </c>
      <c r="J35" s="131"/>
      <c r="K35" s="180"/>
      <c r="L35" s="295"/>
      <c r="M35" s="296"/>
      <c r="N35" s="296"/>
      <c r="O35" s="296"/>
      <c r="P35" s="296"/>
      <c r="Q35" s="297"/>
      <c r="R35" s="295"/>
      <c r="S35" s="296"/>
      <c r="T35" s="296"/>
      <c r="U35" s="296"/>
      <c r="V35" s="296"/>
      <c r="W35" s="297"/>
      <c r="X35" s="193" t="str">
        <f>IF(AND(L35&gt;0,R35&gt;0,L35&gt;=R35),R35/L35,"-")</f>
        <v>-</v>
      </c>
      <c r="Y35" s="194"/>
      <c r="Z35" s="194"/>
      <c r="AA35" s="194"/>
      <c r="AB35" s="194"/>
      <c r="AC35" s="195"/>
      <c r="AD35" s="166">
        <f>IF(AND(I35="○",AT35="●",L35&gt;0,R35&gt;0),2*X35,0)</f>
        <v>0</v>
      </c>
      <c r="AE35" s="167"/>
      <c r="AF35" s="167"/>
      <c r="AG35" s="167"/>
      <c r="AH35" s="167"/>
      <c r="AI35" s="168"/>
      <c r="AT35" s="116" t="str">
        <f t="shared" ref="AT35" si="5">IF(OR(I35="×",AT39="×"),"×","●")</f>
        <v>●</v>
      </c>
      <c r="AU35" s="175"/>
      <c r="AV35" s="175"/>
      <c r="AW35" s="10"/>
    </row>
    <row r="36" spans="3:49" s="2" customFormat="1" ht="10.9" customHeight="1" x14ac:dyDescent="0.15">
      <c r="C36" s="79"/>
      <c r="D36" s="86"/>
      <c r="E36" s="53"/>
      <c r="F36" s="53"/>
      <c r="G36" s="57"/>
      <c r="H36" s="53"/>
      <c r="I36" s="179"/>
      <c r="J36" s="131"/>
      <c r="K36" s="180"/>
      <c r="L36" s="295"/>
      <c r="M36" s="296"/>
      <c r="N36" s="296"/>
      <c r="O36" s="296"/>
      <c r="P36" s="296"/>
      <c r="Q36" s="297"/>
      <c r="R36" s="295"/>
      <c r="S36" s="296"/>
      <c r="T36" s="296"/>
      <c r="U36" s="296"/>
      <c r="V36" s="296"/>
      <c r="W36" s="297"/>
      <c r="X36" s="193"/>
      <c r="Y36" s="194"/>
      <c r="Z36" s="194"/>
      <c r="AA36" s="194"/>
      <c r="AB36" s="194"/>
      <c r="AC36" s="195"/>
      <c r="AD36" s="169"/>
      <c r="AE36" s="170"/>
      <c r="AF36" s="170"/>
      <c r="AG36" s="170"/>
      <c r="AH36" s="170"/>
      <c r="AI36" s="171"/>
      <c r="AT36" s="116"/>
      <c r="AU36" s="175"/>
      <c r="AV36" s="175"/>
      <c r="AW36" s="10"/>
    </row>
    <row r="37" spans="3:49" s="2" customFormat="1" ht="10.9" customHeight="1" x14ac:dyDescent="0.15">
      <c r="C37" s="79"/>
      <c r="D37" s="86"/>
      <c r="E37" s="53"/>
      <c r="F37" s="53"/>
      <c r="G37" s="57"/>
      <c r="H37" s="53"/>
      <c r="I37" s="179"/>
      <c r="J37" s="131"/>
      <c r="K37" s="180"/>
      <c r="L37" s="295"/>
      <c r="M37" s="296"/>
      <c r="N37" s="296"/>
      <c r="O37" s="296"/>
      <c r="P37" s="296"/>
      <c r="Q37" s="297"/>
      <c r="R37" s="295"/>
      <c r="S37" s="296"/>
      <c r="T37" s="296"/>
      <c r="U37" s="296"/>
      <c r="V37" s="296"/>
      <c r="W37" s="297"/>
      <c r="X37" s="193"/>
      <c r="Y37" s="194"/>
      <c r="Z37" s="194"/>
      <c r="AA37" s="194"/>
      <c r="AB37" s="194"/>
      <c r="AC37" s="195"/>
      <c r="AD37" s="169"/>
      <c r="AE37" s="170"/>
      <c r="AF37" s="170"/>
      <c r="AG37" s="170"/>
      <c r="AH37" s="170"/>
      <c r="AI37" s="171"/>
      <c r="AT37" s="116"/>
      <c r="AU37" s="175"/>
      <c r="AV37" s="175"/>
      <c r="AW37" s="10"/>
    </row>
    <row r="38" spans="3:49" s="2" customFormat="1" ht="10.9" customHeight="1" x14ac:dyDescent="0.15">
      <c r="C38" s="88"/>
      <c r="D38" s="89"/>
      <c r="E38" s="90"/>
      <c r="F38" s="90"/>
      <c r="G38" s="91"/>
      <c r="H38" s="90"/>
      <c r="I38" s="181"/>
      <c r="J38" s="182"/>
      <c r="K38" s="183"/>
      <c r="L38" s="298"/>
      <c r="M38" s="299"/>
      <c r="N38" s="299"/>
      <c r="O38" s="299"/>
      <c r="P38" s="299"/>
      <c r="Q38" s="300"/>
      <c r="R38" s="298"/>
      <c r="S38" s="299"/>
      <c r="T38" s="299"/>
      <c r="U38" s="299"/>
      <c r="V38" s="299"/>
      <c r="W38" s="300"/>
      <c r="X38" s="196"/>
      <c r="Y38" s="197"/>
      <c r="Z38" s="197"/>
      <c r="AA38" s="197"/>
      <c r="AB38" s="197"/>
      <c r="AC38" s="198"/>
      <c r="AD38" s="172"/>
      <c r="AE38" s="173"/>
      <c r="AF38" s="173"/>
      <c r="AG38" s="173"/>
      <c r="AH38" s="173"/>
      <c r="AI38" s="174"/>
      <c r="AT38" s="116"/>
      <c r="AU38" s="175"/>
      <c r="AV38" s="175"/>
      <c r="AW38" s="10"/>
    </row>
    <row r="39" spans="3:49" s="2" customFormat="1" ht="10.9" customHeight="1" x14ac:dyDescent="0.15">
      <c r="C39" s="79">
        <v>9</v>
      </c>
      <c r="D39" s="85" t="s">
        <v>1</v>
      </c>
      <c r="E39" s="52">
        <v>20</v>
      </c>
      <c r="F39" s="52" t="s">
        <v>0</v>
      </c>
      <c r="G39" s="55" t="s">
        <v>7</v>
      </c>
      <c r="H39" s="52"/>
      <c r="I39" s="179">
        <f>支給額計算書!V40</f>
        <v>0</v>
      </c>
      <c r="J39" s="131"/>
      <c r="K39" s="180"/>
      <c r="L39" s="295"/>
      <c r="M39" s="296"/>
      <c r="N39" s="296"/>
      <c r="O39" s="296"/>
      <c r="P39" s="296"/>
      <c r="Q39" s="297"/>
      <c r="R39" s="295"/>
      <c r="S39" s="296"/>
      <c r="T39" s="296"/>
      <c r="U39" s="296"/>
      <c r="V39" s="296"/>
      <c r="W39" s="297"/>
      <c r="X39" s="193" t="str">
        <f>IF(AND(L39&gt;0,R39&gt;0,L39&gt;=R39),R39/L39,"-")</f>
        <v>-</v>
      </c>
      <c r="Y39" s="194"/>
      <c r="Z39" s="194"/>
      <c r="AA39" s="194"/>
      <c r="AB39" s="194"/>
      <c r="AC39" s="195"/>
      <c r="AD39" s="166">
        <f>IF(AND(I39="○",AT39="●",L39&gt;0,R39&gt;0),2*X39,0)</f>
        <v>0</v>
      </c>
      <c r="AE39" s="167"/>
      <c r="AF39" s="167"/>
      <c r="AG39" s="167"/>
      <c r="AH39" s="167"/>
      <c r="AI39" s="168"/>
      <c r="AT39" s="116" t="str">
        <f t="shared" ref="AT39" si="6">IF(OR(I39="×",AT43="×"),"×","●")</f>
        <v>●</v>
      </c>
      <c r="AU39" s="175"/>
      <c r="AV39" s="175"/>
      <c r="AW39" s="10"/>
    </row>
    <row r="40" spans="3:49" s="2" customFormat="1" ht="10.9" customHeight="1" x14ac:dyDescent="0.15">
      <c r="C40" s="79"/>
      <c r="D40" s="86"/>
      <c r="E40" s="53"/>
      <c r="F40" s="53"/>
      <c r="G40" s="57"/>
      <c r="H40" s="53"/>
      <c r="I40" s="179"/>
      <c r="J40" s="131"/>
      <c r="K40" s="180"/>
      <c r="L40" s="295"/>
      <c r="M40" s="296"/>
      <c r="N40" s="296"/>
      <c r="O40" s="296"/>
      <c r="P40" s="296"/>
      <c r="Q40" s="297"/>
      <c r="R40" s="295"/>
      <c r="S40" s="296"/>
      <c r="T40" s="296"/>
      <c r="U40" s="296"/>
      <c r="V40" s="296"/>
      <c r="W40" s="297"/>
      <c r="X40" s="193"/>
      <c r="Y40" s="194"/>
      <c r="Z40" s="194"/>
      <c r="AA40" s="194"/>
      <c r="AB40" s="194"/>
      <c r="AC40" s="195"/>
      <c r="AD40" s="169"/>
      <c r="AE40" s="170"/>
      <c r="AF40" s="170"/>
      <c r="AG40" s="170"/>
      <c r="AH40" s="170"/>
      <c r="AI40" s="171"/>
      <c r="AT40" s="116"/>
      <c r="AU40" s="175"/>
      <c r="AV40" s="175"/>
      <c r="AW40" s="10"/>
    </row>
    <row r="41" spans="3:49" s="2" customFormat="1" ht="10.9" customHeight="1" x14ac:dyDescent="0.15">
      <c r="C41" s="79"/>
      <c r="D41" s="86"/>
      <c r="E41" s="53"/>
      <c r="F41" s="53"/>
      <c r="G41" s="57"/>
      <c r="H41" s="53"/>
      <c r="I41" s="179"/>
      <c r="J41" s="131"/>
      <c r="K41" s="180"/>
      <c r="L41" s="295"/>
      <c r="M41" s="296"/>
      <c r="N41" s="296"/>
      <c r="O41" s="296"/>
      <c r="P41" s="296"/>
      <c r="Q41" s="297"/>
      <c r="R41" s="295"/>
      <c r="S41" s="296"/>
      <c r="T41" s="296"/>
      <c r="U41" s="296"/>
      <c r="V41" s="296"/>
      <c r="W41" s="297"/>
      <c r="X41" s="193"/>
      <c r="Y41" s="194"/>
      <c r="Z41" s="194"/>
      <c r="AA41" s="194"/>
      <c r="AB41" s="194"/>
      <c r="AC41" s="195"/>
      <c r="AD41" s="169"/>
      <c r="AE41" s="170"/>
      <c r="AF41" s="170"/>
      <c r="AG41" s="170"/>
      <c r="AH41" s="170"/>
      <c r="AI41" s="171"/>
      <c r="AT41" s="116"/>
      <c r="AU41" s="175"/>
      <c r="AV41" s="175"/>
      <c r="AW41" s="10"/>
    </row>
    <row r="42" spans="3:49" s="2" customFormat="1" ht="10.9" customHeight="1" x14ac:dyDescent="0.15">
      <c r="C42" s="88"/>
      <c r="D42" s="89"/>
      <c r="E42" s="90"/>
      <c r="F42" s="90"/>
      <c r="G42" s="91"/>
      <c r="H42" s="90"/>
      <c r="I42" s="181"/>
      <c r="J42" s="182"/>
      <c r="K42" s="183"/>
      <c r="L42" s="298"/>
      <c r="M42" s="299"/>
      <c r="N42" s="299"/>
      <c r="O42" s="299"/>
      <c r="P42" s="299"/>
      <c r="Q42" s="300"/>
      <c r="R42" s="298"/>
      <c r="S42" s="299"/>
      <c r="T42" s="299"/>
      <c r="U42" s="299"/>
      <c r="V42" s="299"/>
      <c r="W42" s="300"/>
      <c r="X42" s="196"/>
      <c r="Y42" s="197"/>
      <c r="Z42" s="197"/>
      <c r="AA42" s="197"/>
      <c r="AB42" s="197"/>
      <c r="AC42" s="198"/>
      <c r="AD42" s="172"/>
      <c r="AE42" s="173"/>
      <c r="AF42" s="173"/>
      <c r="AG42" s="173"/>
      <c r="AH42" s="173"/>
      <c r="AI42" s="174"/>
      <c r="AT42" s="116"/>
      <c r="AU42" s="175"/>
      <c r="AV42" s="175"/>
      <c r="AW42" s="10"/>
    </row>
    <row r="43" spans="3:49" s="2" customFormat="1" ht="10.9" customHeight="1" x14ac:dyDescent="0.15">
      <c r="C43" s="79">
        <v>8</v>
      </c>
      <c r="D43" s="85" t="s">
        <v>1</v>
      </c>
      <c r="E43" s="52">
        <v>21</v>
      </c>
      <c r="F43" s="52" t="s">
        <v>0</v>
      </c>
      <c r="G43" s="55" t="s">
        <v>6</v>
      </c>
      <c r="H43" s="52"/>
      <c r="I43" s="179">
        <f>支給額計算書!V44</f>
        <v>0</v>
      </c>
      <c r="J43" s="131"/>
      <c r="K43" s="180"/>
      <c r="L43" s="295"/>
      <c r="M43" s="296"/>
      <c r="N43" s="296"/>
      <c r="O43" s="296"/>
      <c r="P43" s="296"/>
      <c r="Q43" s="297"/>
      <c r="R43" s="295"/>
      <c r="S43" s="296"/>
      <c r="T43" s="296"/>
      <c r="U43" s="296"/>
      <c r="V43" s="296"/>
      <c r="W43" s="297"/>
      <c r="X43" s="193" t="str">
        <f>IF(AND(L43&gt;0,R43&gt;0,L43&gt;=R43),R43/L43,"-")</f>
        <v>-</v>
      </c>
      <c r="Y43" s="194"/>
      <c r="Z43" s="194"/>
      <c r="AA43" s="194"/>
      <c r="AB43" s="194"/>
      <c r="AC43" s="195"/>
      <c r="AD43" s="166">
        <f>IF(AND(I43="○",AT43="●",L43&gt;0,R43&gt;0),2*X43,0)</f>
        <v>0</v>
      </c>
      <c r="AE43" s="167"/>
      <c r="AF43" s="167"/>
      <c r="AG43" s="167"/>
      <c r="AH43" s="167"/>
      <c r="AI43" s="168"/>
      <c r="AT43" s="116" t="str">
        <f t="shared" ref="AT43" si="7">IF(OR(I43="×",AT47="×"),"×","●")</f>
        <v>●</v>
      </c>
      <c r="AU43" s="175"/>
      <c r="AV43" s="175"/>
      <c r="AW43" s="10"/>
    </row>
    <row r="44" spans="3:49" s="2" customFormat="1" ht="10.9" customHeight="1" x14ac:dyDescent="0.15">
      <c r="C44" s="79"/>
      <c r="D44" s="86"/>
      <c r="E44" s="53"/>
      <c r="F44" s="53"/>
      <c r="G44" s="57"/>
      <c r="H44" s="53"/>
      <c r="I44" s="179"/>
      <c r="J44" s="131"/>
      <c r="K44" s="180"/>
      <c r="L44" s="295"/>
      <c r="M44" s="296"/>
      <c r="N44" s="296"/>
      <c r="O44" s="296"/>
      <c r="P44" s="296"/>
      <c r="Q44" s="297"/>
      <c r="R44" s="295"/>
      <c r="S44" s="296"/>
      <c r="T44" s="296"/>
      <c r="U44" s="296"/>
      <c r="V44" s="296"/>
      <c r="W44" s="297"/>
      <c r="X44" s="193"/>
      <c r="Y44" s="194"/>
      <c r="Z44" s="194"/>
      <c r="AA44" s="194"/>
      <c r="AB44" s="194"/>
      <c r="AC44" s="195"/>
      <c r="AD44" s="169"/>
      <c r="AE44" s="170"/>
      <c r="AF44" s="170"/>
      <c r="AG44" s="170"/>
      <c r="AH44" s="170"/>
      <c r="AI44" s="171"/>
      <c r="AT44" s="116"/>
      <c r="AU44" s="175"/>
      <c r="AV44" s="175"/>
      <c r="AW44" s="10"/>
    </row>
    <row r="45" spans="3:49" s="2" customFormat="1" ht="10.9" customHeight="1" x14ac:dyDescent="0.15">
      <c r="C45" s="79"/>
      <c r="D45" s="86"/>
      <c r="E45" s="53"/>
      <c r="F45" s="53"/>
      <c r="G45" s="57"/>
      <c r="H45" s="53"/>
      <c r="I45" s="179"/>
      <c r="J45" s="131"/>
      <c r="K45" s="180"/>
      <c r="L45" s="295"/>
      <c r="M45" s="296"/>
      <c r="N45" s="296"/>
      <c r="O45" s="296"/>
      <c r="P45" s="296"/>
      <c r="Q45" s="297"/>
      <c r="R45" s="295"/>
      <c r="S45" s="296"/>
      <c r="T45" s="296"/>
      <c r="U45" s="296"/>
      <c r="V45" s="296"/>
      <c r="W45" s="297"/>
      <c r="X45" s="193"/>
      <c r="Y45" s="194"/>
      <c r="Z45" s="194"/>
      <c r="AA45" s="194"/>
      <c r="AB45" s="194"/>
      <c r="AC45" s="195"/>
      <c r="AD45" s="169"/>
      <c r="AE45" s="170"/>
      <c r="AF45" s="170"/>
      <c r="AG45" s="170"/>
      <c r="AH45" s="170"/>
      <c r="AI45" s="171"/>
      <c r="AT45" s="116"/>
      <c r="AU45" s="175"/>
      <c r="AV45" s="175"/>
      <c r="AW45" s="10"/>
    </row>
    <row r="46" spans="3:49" s="2" customFormat="1" ht="10.9" customHeight="1" x14ac:dyDescent="0.15">
      <c r="C46" s="88"/>
      <c r="D46" s="89"/>
      <c r="E46" s="90"/>
      <c r="F46" s="90"/>
      <c r="G46" s="91"/>
      <c r="H46" s="90"/>
      <c r="I46" s="181"/>
      <c r="J46" s="182"/>
      <c r="K46" s="183"/>
      <c r="L46" s="298"/>
      <c r="M46" s="299"/>
      <c r="N46" s="299"/>
      <c r="O46" s="299"/>
      <c r="P46" s="299"/>
      <c r="Q46" s="300"/>
      <c r="R46" s="298"/>
      <c r="S46" s="299"/>
      <c r="T46" s="299"/>
      <c r="U46" s="299"/>
      <c r="V46" s="299"/>
      <c r="W46" s="300"/>
      <c r="X46" s="196"/>
      <c r="Y46" s="197"/>
      <c r="Z46" s="197"/>
      <c r="AA46" s="197"/>
      <c r="AB46" s="197"/>
      <c r="AC46" s="198"/>
      <c r="AD46" s="172"/>
      <c r="AE46" s="173"/>
      <c r="AF46" s="173"/>
      <c r="AG46" s="173"/>
      <c r="AH46" s="173"/>
      <c r="AI46" s="174"/>
      <c r="AT46" s="116"/>
      <c r="AU46" s="175"/>
      <c r="AV46" s="175"/>
      <c r="AW46" s="10"/>
    </row>
    <row r="47" spans="3:49" s="2" customFormat="1" ht="10.9" customHeight="1" x14ac:dyDescent="0.15">
      <c r="C47" s="79">
        <v>9</v>
      </c>
      <c r="D47" s="85" t="s">
        <v>1</v>
      </c>
      <c r="E47" s="52">
        <v>22</v>
      </c>
      <c r="F47" s="52" t="s">
        <v>0</v>
      </c>
      <c r="G47" s="55" t="s">
        <v>5</v>
      </c>
      <c r="H47" s="52"/>
      <c r="I47" s="179">
        <f>支給額計算書!V48</f>
        <v>0</v>
      </c>
      <c r="J47" s="131"/>
      <c r="K47" s="180"/>
      <c r="L47" s="295"/>
      <c r="M47" s="296"/>
      <c r="N47" s="296"/>
      <c r="O47" s="296"/>
      <c r="P47" s="296"/>
      <c r="Q47" s="297"/>
      <c r="R47" s="295"/>
      <c r="S47" s="296"/>
      <c r="T47" s="296"/>
      <c r="U47" s="296"/>
      <c r="V47" s="296"/>
      <c r="W47" s="297"/>
      <c r="X47" s="193" t="str">
        <f>IF(AND(L47&gt;0,R47&gt;0,L47&gt;=R47),R47/L47,"-")</f>
        <v>-</v>
      </c>
      <c r="Y47" s="194"/>
      <c r="Z47" s="194"/>
      <c r="AA47" s="194"/>
      <c r="AB47" s="194"/>
      <c r="AC47" s="195"/>
      <c r="AD47" s="166">
        <f>IF(AND(I47="○",AT47="●",L47&gt;0,R47&gt;0),2*X47,0)</f>
        <v>0</v>
      </c>
      <c r="AE47" s="167"/>
      <c r="AF47" s="167"/>
      <c r="AG47" s="167"/>
      <c r="AH47" s="167"/>
      <c r="AI47" s="168"/>
      <c r="AT47" s="116" t="str">
        <f t="shared" ref="AT47" si="8">IF(OR(I47="×",AT51="×"),"×","●")</f>
        <v>●</v>
      </c>
      <c r="AU47" s="175"/>
      <c r="AV47" s="175"/>
      <c r="AW47" s="10"/>
    </row>
    <row r="48" spans="3:49" s="2" customFormat="1" ht="10.9" customHeight="1" x14ac:dyDescent="0.15">
      <c r="C48" s="79"/>
      <c r="D48" s="86"/>
      <c r="E48" s="53"/>
      <c r="F48" s="53"/>
      <c r="G48" s="57"/>
      <c r="H48" s="53"/>
      <c r="I48" s="179"/>
      <c r="J48" s="131"/>
      <c r="K48" s="180"/>
      <c r="L48" s="295"/>
      <c r="M48" s="296"/>
      <c r="N48" s="296"/>
      <c r="O48" s="296"/>
      <c r="P48" s="296"/>
      <c r="Q48" s="297"/>
      <c r="R48" s="295"/>
      <c r="S48" s="296"/>
      <c r="T48" s="296"/>
      <c r="U48" s="296"/>
      <c r="V48" s="296"/>
      <c r="W48" s="297"/>
      <c r="X48" s="193"/>
      <c r="Y48" s="194"/>
      <c r="Z48" s="194"/>
      <c r="AA48" s="194"/>
      <c r="AB48" s="194"/>
      <c r="AC48" s="195"/>
      <c r="AD48" s="169"/>
      <c r="AE48" s="170"/>
      <c r="AF48" s="170"/>
      <c r="AG48" s="170"/>
      <c r="AH48" s="170"/>
      <c r="AI48" s="171"/>
      <c r="AT48" s="116"/>
      <c r="AU48" s="175"/>
      <c r="AV48" s="175"/>
      <c r="AW48" s="10"/>
    </row>
    <row r="49" spans="3:49" s="2" customFormat="1" ht="10.9" customHeight="1" x14ac:dyDescent="0.15">
      <c r="C49" s="79"/>
      <c r="D49" s="86"/>
      <c r="E49" s="53"/>
      <c r="F49" s="53"/>
      <c r="G49" s="57"/>
      <c r="H49" s="53"/>
      <c r="I49" s="179"/>
      <c r="J49" s="131"/>
      <c r="K49" s="180"/>
      <c r="L49" s="295"/>
      <c r="M49" s="296"/>
      <c r="N49" s="296"/>
      <c r="O49" s="296"/>
      <c r="P49" s="296"/>
      <c r="Q49" s="297"/>
      <c r="R49" s="295"/>
      <c r="S49" s="296"/>
      <c r="T49" s="296"/>
      <c r="U49" s="296"/>
      <c r="V49" s="296"/>
      <c r="W49" s="297"/>
      <c r="X49" s="193"/>
      <c r="Y49" s="194"/>
      <c r="Z49" s="194"/>
      <c r="AA49" s="194"/>
      <c r="AB49" s="194"/>
      <c r="AC49" s="195"/>
      <c r="AD49" s="169"/>
      <c r="AE49" s="170"/>
      <c r="AF49" s="170"/>
      <c r="AG49" s="170"/>
      <c r="AH49" s="170"/>
      <c r="AI49" s="171"/>
      <c r="AT49" s="116"/>
      <c r="AU49" s="175"/>
      <c r="AV49" s="175"/>
      <c r="AW49" s="10"/>
    </row>
    <row r="50" spans="3:49" s="2" customFormat="1" ht="10.9" customHeight="1" x14ac:dyDescent="0.15">
      <c r="C50" s="88"/>
      <c r="D50" s="89"/>
      <c r="E50" s="90"/>
      <c r="F50" s="90"/>
      <c r="G50" s="91"/>
      <c r="H50" s="90"/>
      <c r="I50" s="181"/>
      <c r="J50" s="182"/>
      <c r="K50" s="183"/>
      <c r="L50" s="298"/>
      <c r="M50" s="299"/>
      <c r="N50" s="299"/>
      <c r="O50" s="299"/>
      <c r="P50" s="299"/>
      <c r="Q50" s="300"/>
      <c r="R50" s="298"/>
      <c r="S50" s="299"/>
      <c r="T50" s="299"/>
      <c r="U50" s="299"/>
      <c r="V50" s="299"/>
      <c r="W50" s="300"/>
      <c r="X50" s="196"/>
      <c r="Y50" s="197"/>
      <c r="Z50" s="197"/>
      <c r="AA50" s="197"/>
      <c r="AB50" s="197"/>
      <c r="AC50" s="198"/>
      <c r="AD50" s="172"/>
      <c r="AE50" s="173"/>
      <c r="AF50" s="173"/>
      <c r="AG50" s="173"/>
      <c r="AH50" s="173"/>
      <c r="AI50" s="174"/>
      <c r="AT50" s="116"/>
      <c r="AU50" s="175"/>
      <c r="AV50" s="175"/>
      <c r="AW50" s="10"/>
    </row>
    <row r="51" spans="3:49" s="2" customFormat="1" ht="10.9" customHeight="1" x14ac:dyDescent="0.15">
      <c r="C51" s="79">
        <v>9</v>
      </c>
      <c r="D51" s="85" t="s">
        <v>1</v>
      </c>
      <c r="E51" s="52">
        <v>23</v>
      </c>
      <c r="F51" s="52" t="s">
        <v>0</v>
      </c>
      <c r="G51" s="55" t="s">
        <v>4</v>
      </c>
      <c r="H51" s="52"/>
      <c r="I51" s="179">
        <f>支給額計算書!V52</f>
        <v>0</v>
      </c>
      <c r="J51" s="131"/>
      <c r="K51" s="180"/>
      <c r="L51" s="295"/>
      <c r="M51" s="296"/>
      <c r="N51" s="296"/>
      <c r="O51" s="296"/>
      <c r="P51" s="296"/>
      <c r="Q51" s="297"/>
      <c r="R51" s="295"/>
      <c r="S51" s="296"/>
      <c r="T51" s="296"/>
      <c r="U51" s="296"/>
      <c r="V51" s="296"/>
      <c r="W51" s="297"/>
      <c r="X51" s="193" t="str">
        <f>IF(AND(L51&gt;0,R51&gt;0,L51&gt;=R51),R51/L51,"-")</f>
        <v>-</v>
      </c>
      <c r="Y51" s="194"/>
      <c r="Z51" s="194"/>
      <c r="AA51" s="194"/>
      <c r="AB51" s="194"/>
      <c r="AC51" s="195"/>
      <c r="AD51" s="166">
        <f>IF(AND(I51="○",AT51="●",L51&gt;0,R51&gt;0),2*X51,0)</f>
        <v>0</v>
      </c>
      <c r="AE51" s="167"/>
      <c r="AF51" s="167"/>
      <c r="AG51" s="167"/>
      <c r="AH51" s="167"/>
      <c r="AI51" s="168"/>
      <c r="AT51" s="116" t="str">
        <f t="shared" ref="AT51" si="9">IF(OR(I51="×",AT55="×"),"×","●")</f>
        <v>●</v>
      </c>
      <c r="AU51" s="175"/>
      <c r="AV51" s="175"/>
      <c r="AW51" s="10"/>
    </row>
    <row r="52" spans="3:49" s="2" customFormat="1" ht="10.9" customHeight="1" x14ac:dyDescent="0.15">
      <c r="C52" s="79"/>
      <c r="D52" s="86"/>
      <c r="E52" s="53"/>
      <c r="F52" s="53"/>
      <c r="G52" s="57"/>
      <c r="H52" s="53"/>
      <c r="I52" s="179"/>
      <c r="J52" s="131"/>
      <c r="K52" s="180"/>
      <c r="L52" s="295"/>
      <c r="M52" s="296"/>
      <c r="N52" s="296"/>
      <c r="O52" s="296"/>
      <c r="P52" s="296"/>
      <c r="Q52" s="297"/>
      <c r="R52" s="295"/>
      <c r="S52" s="296"/>
      <c r="T52" s="296"/>
      <c r="U52" s="296"/>
      <c r="V52" s="296"/>
      <c r="W52" s="297"/>
      <c r="X52" s="193"/>
      <c r="Y52" s="194"/>
      <c r="Z52" s="194"/>
      <c r="AA52" s="194"/>
      <c r="AB52" s="194"/>
      <c r="AC52" s="195"/>
      <c r="AD52" s="169"/>
      <c r="AE52" s="170"/>
      <c r="AF52" s="170"/>
      <c r="AG52" s="170"/>
      <c r="AH52" s="170"/>
      <c r="AI52" s="171"/>
      <c r="AT52" s="116"/>
      <c r="AU52" s="175"/>
      <c r="AV52" s="175"/>
      <c r="AW52" s="10"/>
    </row>
    <row r="53" spans="3:49" s="2" customFormat="1" ht="10.9" customHeight="1" x14ac:dyDescent="0.15">
      <c r="C53" s="79"/>
      <c r="D53" s="86"/>
      <c r="E53" s="53"/>
      <c r="F53" s="53"/>
      <c r="G53" s="57"/>
      <c r="H53" s="53"/>
      <c r="I53" s="179"/>
      <c r="J53" s="131"/>
      <c r="K53" s="180"/>
      <c r="L53" s="295"/>
      <c r="M53" s="296"/>
      <c r="N53" s="296"/>
      <c r="O53" s="296"/>
      <c r="P53" s="296"/>
      <c r="Q53" s="297"/>
      <c r="R53" s="295"/>
      <c r="S53" s="296"/>
      <c r="T53" s="296"/>
      <c r="U53" s="296"/>
      <c r="V53" s="296"/>
      <c r="W53" s="297"/>
      <c r="X53" s="193"/>
      <c r="Y53" s="194"/>
      <c r="Z53" s="194"/>
      <c r="AA53" s="194"/>
      <c r="AB53" s="194"/>
      <c r="AC53" s="195"/>
      <c r="AD53" s="169"/>
      <c r="AE53" s="170"/>
      <c r="AF53" s="170"/>
      <c r="AG53" s="170"/>
      <c r="AH53" s="170"/>
      <c r="AI53" s="171"/>
      <c r="AT53" s="116"/>
      <c r="AU53" s="175"/>
      <c r="AV53" s="175"/>
      <c r="AW53" s="10"/>
    </row>
    <row r="54" spans="3:49" s="2" customFormat="1" ht="10.9" customHeight="1" x14ac:dyDescent="0.15">
      <c r="C54" s="88"/>
      <c r="D54" s="89"/>
      <c r="E54" s="90"/>
      <c r="F54" s="90"/>
      <c r="G54" s="91"/>
      <c r="H54" s="90"/>
      <c r="I54" s="181"/>
      <c r="J54" s="182"/>
      <c r="K54" s="183"/>
      <c r="L54" s="298"/>
      <c r="M54" s="299"/>
      <c r="N54" s="299"/>
      <c r="O54" s="299"/>
      <c r="P54" s="299"/>
      <c r="Q54" s="300"/>
      <c r="R54" s="298"/>
      <c r="S54" s="299"/>
      <c r="T54" s="299"/>
      <c r="U54" s="299"/>
      <c r="V54" s="299"/>
      <c r="W54" s="300"/>
      <c r="X54" s="196"/>
      <c r="Y54" s="197"/>
      <c r="Z54" s="197"/>
      <c r="AA54" s="197"/>
      <c r="AB54" s="197"/>
      <c r="AC54" s="198"/>
      <c r="AD54" s="172"/>
      <c r="AE54" s="173"/>
      <c r="AF54" s="173"/>
      <c r="AG54" s="173"/>
      <c r="AH54" s="173"/>
      <c r="AI54" s="174"/>
      <c r="AT54" s="116"/>
      <c r="AU54" s="175"/>
      <c r="AV54" s="175"/>
      <c r="AW54" s="10"/>
    </row>
    <row r="55" spans="3:49" s="2" customFormat="1" ht="10.9" customHeight="1" x14ac:dyDescent="0.15">
      <c r="C55" s="79">
        <v>9</v>
      </c>
      <c r="D55" s="85" t="s">
        <v>1</v>
      </c>
      <c r="E55" s="52">
        <v>24</v>
      </c>
      <c r="F55" s="52" t="s">
        <v>0</v>
      </c>
      <c r="G55" s="55" t="s">
        <v>3</v>
      </c>
      <c r="H55" s="52"/>
      <c r="I55" s="179">
        <f>支給額計算書!V56</f>
        <v>0</v>
      </c>
      <c r="J55" s="131"/>
      <c r="K55" s="180"/>
      <c r="L55" s="295"/>
      <c r="M55" s="296"/>
      <c r="N55" s="296"/>
      <c r="O55" s="296"/>
      <c r="P55" s="296"/>
      <c r="Q55" s="297"/>
      <c r="R55" s="295"/>
      <c r="S55" s="296"/>
      <c r="T55" s="296"/>
      <c r="U55" s="296"/>
      <c r="V55" s="296"/>
      <c r="W55" s="297"/>
      <c r="X55" s="193" t="str">
        <f>IF(AND(L55&gt;0,R55&gt;0,L55&gt;=R55),R55/L55,"-")</f>
        <v>-</v>
      </c>
      <c r="Y55" s="194"/>
      <c r="Z55" s="194"/>
      <c r="AA55" s="194"/>
      <c r="AB55" s="194"/>
      <c r="AC55" s="195"/>
      <c r="AD55" s="166">
        <f>IF(AND(I55="○",AT55="●",L55&gt;0,R55&gt;0),2*X55,0)</f>
        <v>0</v>
      </c>
      <c r="AE55" s="167"/>
      <c r="AF55" s="167"/>
      <c r="AG55" s="167"/>
      <c r="AH55" s="167"/>
      <c r="AI55" s="168"/>
      <c r="AT55" s="116" t="str">
        <f t="shared" ref="AT55" si="10">IF(OR(I55="×",AT59="×"),"×","●")</f>
        <v>●</v>
      </c>
      <c r="AU55" s="175"/>
      <c r="AV55" s="175"/>
      <c r="AW55" s="10"/>
    </row>
    <row r="56" spans="3:49" s="2" customFormat="1" ht="10.9" customHeight="1" x14ac:dyDescent="0.15">
      <c r="C56" s="79"/>
      <c r="D56" s="86"/>
      <c r="E56" s="53"/>
      <c r="F56" s="53"/>
      <c r="G56" s="57"/>
      <c r="H56" s="53"/>
      <c r="I56" s="179"/>
      <c r="J56" s="131"/>
      <c r="K56" s="180"/>
      <c r="L56" s="295"/>
      <c r="M56" s="296"/>
      <c r="N56" s="296"/>
      <c r="O56" s="296"/>
      <c r="P56" s="296"/>
      <c r="Q56" s="297"/>
      <c r="R56" s="295"/>
      <c r="S56" s="296"/>
      <c r="T56" s="296"/>
      <c r="U56" s="296"/>
      <c r="V56" s="296"/>
      <c r="W56" s="297"/>
      <c r="X56" s="193"/>
      <c r="Y56" s="194"/>
      <c r="Z56" s="194"/>
      <c r="AA56" s="194"/>
      <c r="AB56" s="194"/>
      <c r="AC56" s="195"/>
      <c r="AD56" s="169"/>
      <c r="AE56" s="170"/>
      <c r="AF56" s="170"/>
      <c r="AG56" s="170"/>
      <c r="AH56" s="170"/>
      <c r="AI56" s="171"/>
      <c r="AT56" s="116"/>
      <c r="AU56" s="175"/>
      <c r="AV56" s="175"/>
      <c r="AW56" s="10"/>
    </row>
    <row r="57" spans="3:49" s="2" customFormat="1" ht="10.9" customHeight="1" x14ac:dyDescent="0.15">
      <c r="C57" s="79"/>
      <c r="D57" s="86"/>
      <c r="E57" s="53"/>
      <c r="F57" s="53"/>
      <c r="G57" s="57"/>
      <c r="H57" s="53"/>
      <c r="I57" s="179"/>
      <c r="J57" s="131"/>
      <c r="K57" s="180"/>
      <c r="L57" s="295"/>
      <c r="M57" s="296"/>
      <c r="N57" s="296"/>
      <c r="O57" s="296"/>
      <c r="P57" s="296"/>
      <c r="Q57" s="297"/>
      <c r="R57" s="295"/>
      <c r="S57" s="296"/>
      <c r="T57" s="296"/>
      <c r="U57" s="296"/>
      <c r="V57" s="296"/>
      <c r="W57" s="297"/>
      <c r="X57" s="193"/>
      <c r="Y57" s="194"/>
      <c r="Z57" s="194"/>
      <c r="AA57" s="194"/>
      <c r="AB57" s="194"/>
      <c r="AC57" s="195"/>
      <c r="AD57" s="169"/>
      <c r="AE57" s="170"/>
      <c r="AF57" s="170"/>
      <c r="AG57" s="170"/>
      <c r="AH57" s="170"/>
      <c r="AI57" s="171"/>
      <c r="AT57" s="116"/>
      <c r="AU57" s="175"/>
      <c r="AV57" s="175"/>
      <c r="AW57" s="10"/>
    </row>
    <row r="58" spans="3:49" s="2" customFormat="1" ht="10.9" customHeight="1" x14ac:dyDescent="0.15">
      <c r="C58" s="88"/>
      <c r="D58" s="89"/>
      <c r="E58" s="90"/>
      <c r="F58" s="90"/>
      <c r="G58" s="91"/>
      <c r="H58" s="90"/>
      <c r="I58" s="181"/>
      <c r="J58" s="182"/>
      <c r="K58" s="183"/>
      <c r="L58" s="298"/>
      <c r="M58" s="299"/>
      <c r="N58" s="299"/>
      <c r="O58" s="299"/>
      <c r="P58" s="299"/>
      <c r="Q58" s="300"/>
      <c r="R58" s="298"/>
      <c r="S58" s="299"/>
      <c r="T58" s="299"/>
      <c r="U58" s="299"/>
      <c r="V58" s="299"/>
      <c r="W58" s="300"/>
      <c r="X58" s="196"/>
      <c r="Y58" s="197"/>
      <c r="Z58" s="197"/>
      <c r="AA58" s="197"/>
      <c r="AB58" s="197"/>
      <c r="AC58" s="198"/>
      <c r="AD58" s="172"/>
      <c r="AE58" s="173"/>
      <c r="AF58" s="173"/>
      <c r="AG58" s="173"/>
      <c r="AH58" s="173"/>
      <c r="AI58" s="174"/>
      <c r="AT58" s="116"/>
      <c r="AU58" s="175"/>
      <c r="AV58" s="175"/>
      <c r="AW58" s="10"/>
    </row>
    <row r="59" spans="3:49" s="2" customFormat="1" ht="10.9" customHeight="1" x14ac:dyDescent="0.15">
      <c r="C59" s="79">
        <v>9</v>
      </c>
      <c r="D59" s="85" t="s">
        <v>1</v>
      </c>
      <c r="E59" s="52">
        <v>25</v>
      </c>
      <c r="F59" s="52" t="s">
        <v>0</v>
      </c>
      <c r="G59" s="57" t="s">
        <v>2</v>
      </c>
      <c r="H59" s="53"/>
      <c r="I59" s="179">
        <f>支給額計算書!AJ36</f>
        <v>0</v>
      </c>
      <c r="J59" s="131"/>
      <c r="K59" s="180"/>
      <c r="L59" s="295"/>
      <c r="M59" s="296"/>
      <c r="N59" s="296"/>
      <c r="O59" s="296"/>
      <c r="P59" s="296"/>
      <c r="Q59" s="297"/>
      <c r="R59" s="295"/>
      <c r="S59" s="296"/>
      <c r="T59" s="296"/>
      <c r="U59" s="296"/>
      <c r="V59" s="296"/>
      <c r="W59" s="297"/>
      <c r="X59" s="193" t="str">
        <f>IF(AND(L59&gt;0,R59&gt;0,L59&gt;=R59),R59/L59,"-")</f>
        <v>-</v>
      </c>
      <c r="Y59" s="194"/>
      <c r="Z59" s="194"/>
      <c r="AA59" s="194"/>
      <c r="AB59" s="194"/>
      <c r="AC59" s="195"/>
      <c r="AD59" s="166">
        <f>IF(AND(I59="○",AT59="●",L59&gt;0,R59&gt;0),2*X59,0)</f>
        <v>0</v>
      </c>
      <c r="AE59" s="167"/>
      <c r="AF59" s="167"/>
      <c r="AG59" s="167"/>
      <c r="AH59" s="167"/>
      <c r="AI59" s="168"/>
      <c r="AT59" s="116" t="str">
        <f t="shared" ref="AT59" si="11">IF(OR(I59="×",AT63="×"),"×","●")</f>
        <v>●</v>
      </c>
      <c r="AU59" s="175"/>
      <c r="AV59" s="175"/>
      <c r="AW59" s="10"/>
    </row>
    <row r="60" spans="3:49" s="2" customFormat="1" ht="10.9" customHeight="1" x14ac:dyDescent="0.15">
      <c r="C60" s="79"/>
      <c r="D60" s="86"/>
      <c r="E60" s="53"/>
      <c r="F60" s="53"/>
      <c r="G60" s="57"/>
      <c r="H60" s="53"/>
      <c r="I60" s="179"/>
      <c r="J60" s="131"/>
      <c r="K60" s="180"/>
      <c r="L60" s="295"/>
      <c r="M60" s="296"/>
      <c r="N60" s="296"/>
      <c r="O60" s="296"/>
      <c r="P60" s="296"/>
      <c r="Q60" s="297"/>
      <c r="R60" s="295"/>
      <c r="S60" s="296"/>
      <c r="T60" s="296"/>
      <c r="U60" s="296"/>
      <c r="V60" s="296"/>
      <c r="W60" s="297"/>
      <c r="X60" s="193"/>
      <c r="Y60" s="194"/>
      <c r="Z60" s="194"/>
      <c r="AA60" s="194"/>
      <c r="AB60" s="194"/>
      <c r="AC60" s="195"/>
      <c r="AD60" s="169"/>
      <c r="AE60" s="170"/>
      <c r="AF60" s="170"/>
      <c r="AG60" s="170"/>
      <c r="AH60" s="170"/>
      <c r="AI60" s="171"/>
      <c r="AT60" s="116"/>
      <c r="AU60" s="175"/>
      <c r="AV60" s="175"/>
      <c r="AW60" s="10"/>
    </row>
    <row r="61" spans="3:49" s="2" customFormat="1" ht="10.9" customHeight="1" x14ac:dyDescent="0.15">
      <c r="C61" s="79"/>
      <c r="D61" s="86"/>
      <c r="E61" s="53"/>
      <c r="F61" s="53"/>
      <c r="G61" s="57"/>
      <c r="H61" s="53"/>
      <c r="I61" s="179"/>
      <c r="J61" s="131"/>
      <c r="K61" s="180"/>
      <c r="L61" s="295"/>
      <c r="M61" s="296"/>
      <c r="N61" s="296"/>
      <c r="O61" s="296"/>
      <c r="P61" s="296"/>
      <c r="Q61" s="297"/>
      <c r="R61" s="295"/>
      <c r="S61" s="296"/>
      <c r="T61" s="296"/>
      <c r="U61" s="296"/>
      <c r="V61" s="296"/>
      <c r="W61" s="297"/>
      <c r="X61" s="193"/>
      <c r="Y61" s="194"/>
      <c r="Z61" s="194"/>
      <c r="AA61" s="194"/>
      <c r="AB61" s="194"/>
      <c r="AC61" s="195"/>
      <c r="AD61" s="169"/>
      <c r="AE61" s="170"/>
      <c r="AF61" s="170"/>
      <c r="AG61" s="170"/>
      <c r="AH61" s="170"/>
      <c r="AI61" s="171"/>
      <c r="AT61" s="116"/>
      <c r="AU61" s="175"/>
      <c r="AV61" s="175"/>
      <c r="AW61" s="10"/>
    </row>
    <row r="62" spans="3:49" s="2" customFormat="1" ht="10.9" customHeight="1" x14ac:dyDescent="0.15">
      <c r="C62" s="88"/>
      <c r="D62" s="89"/>
      <c r="E62" s="90"/>
      <c r="F62" s="90"/>
      <c r="G62" s="91"/>
      <c r="H62" s="90"/>
      <c r="I62" s="181"/>
      <c r="J62" s="182"/>
      <c r="K62" s="183"/>
      <c r="L62" s="298"/>
      <c r="M62" s="299"/>
      <c r="N62" s="299"/>
      <c r="O62" s="299"/>
      <c r="P62" s="299"/>
      <c r="Q62" s="300"/>
      <c r="R62" s="298"/>
      <c r="S62" s="299"/>
      <c r="T62" s="299"/>
      <c r="U62" s="299"/>
      <c r="V62" s="299"/>
      <c r="W62" s="300"/>
      <c r="X62" s="196"/>
      <c r="Y62" s="197"/>
      <c r="Z62" s="197"/>
      <c r="AA62" s="197"/>
      <c r="AB62" s="197"/>
      <c r="AC62" s="198"/>
      <c r="AD62" s="172"/>
      <c r="AE62" s="173"/>
      <c r="AF62" s="173"/>
      <c r="AG62" s="173"/>
      <c r="AH62" s="173"/>
      <c r="AI62" s="174"/>
      <c r="AT62" s="116"/>
      <c r="AU62" s="175"/>
      <c r="AV62" s="175"/>
      <c r="AW62" s="10"/>
    </row>
    <row r="63" spans="3:49" s="2" customFormat="1" ht="10.9" customHeight="1" x14ac:dyDescent="0.15">
      <c r="C63" s="84">
        <v>9</v>
      </c>
      <c r="D63" s="85" t="s">
        <v>1</v>
      </c>
      <c r="E63" s="52">
        <v>26</v>
      </c>
      <c r="F63" s="52" t="s">
        <v>0</v>
      </c>
      <c r="G63" s="55" t="s">
        <v>45</v>
      </c>
      <c r="H63" s="52"/>
      <c r="I63" s="179">
        <f>支給額計算書!AJ40</f>
        <v>0</v>
      </c>
      <c r="J63" s="131"/>
      <c r="K63" s="180"/>
      <c r="L63" s="301"/>
      <c r="M63" s="302"/>
      <c r="N63" s="302"/>
      <c r="O63" s="302"/>
      <c r="P63" s="302"/>
      <c r="Q63" s="303"/>
      <c r="R63" s="301"/>
      <c r="S63" s="302"/>
      <c r="T63" s="302"/>
      <c r="U63" s="302"/>
      <c r="V63" s="302"/>
      <c r="W63" s="303"/>
      <c r="X63" s="199" t="str">
        <f>IF(AND(L63&gt;0,R63&gt;0,L63&gt;=R63),R63/L63,"-")</f>
        <v>-</v>
      </c>
      <c r="Y63" s="200"/>
      <c r="Z63" s="200"/>
      <c r="AA63" s="200"/>
      <c r="AB63" s="200"/>
      <c r="AC63" s="201"/>
      <c r="AD63" s="166">
        <f>IF(AND(I63="○",AT63="●",L63&gt;0,R63&gt;0),2*X63,0)</f>
        <v>0</v>
      </c>
      <c r="AE63" s="167"/>
      <c r="AF63" s="167"/>
      <c r="AG63" s="167"/>
      <c r="AH63" s="167"/>
      <c r="AI63" s="168"/>
      <c r="AT63" s="116" t="str">
        <f t="shared" ref="AT63" si="12">IF(OR(I63="×",AT67="×"),"×","●")</f>
        <v>●</v>
      </c>
      <c r="AU63" s="175"/>
      <c r="AV63" s="175"/>
      <c r="AW63" s="10"/>
    </row>
    <row r="64" spans="3:49" s="2" customFormat="1" ht="10.9" customHeight="1" x14ac:dyDescent="0.15">
      <c r="C64" s="79"/>
      <c r="D64" s="86"/>
      <c r="E64" s="53"/>
      <c r="F64" s="53"/>
      <c r="G64" s="57"/>
      <c r="H64" s="53"/>
      <c r="I64" s="179"/>
      <c r="J64" s="131"/>
      <c r="K64" s="180"/>
      <c r="L64" s="295"/>
      <c r="M64" s="296"/>
      <c r="N64" s="296"/>
      <c r="O64" s="296"/>
      <c r="P64" s="296"/>
      <c r="Q64" s="297"/>
      <c r="R64" s="295"/>
      <c r="S64" s="296"/>
      <c r="T64" s="296"/>
      <c r="U64" s="296"/>
      <c r="V64" s="296"/>
      <c r="W64" s="297"/>
      <c r="X64" s="193"/>
      <c r="Y64" s="194"/>
      <c r="Z64" s="194"/>
      <c r="AA64" s="194"/>
      <c r="AB64" s="194"/>
      <c r="AC64" s="195"/>
      <c r="AD64" s="169"/>
      <c r="AE64" s="170"/>
      <c r="AF64" s="170"/>
      <c r="AG64" s="170"/>
      <c r="AH64" s="170"/>
      <c r="AI64" s="171"/>
      <c r="AT64" s="116"/>
      <c r="AU64" s="175"/>
      <c r="AV64" s="175"/>
      <c r="AW64" s="10"/>
    </row>
    <row r="65" spans="3:49" s="2" customFormat="1" ht="10.9" customHeight="1" x14ac:dyDescent="0.15">
      <c r="C65" s="79"/>
      <c r="D65" s="86"/>
      <c r="E65" s="53"/>
      <c r="F65" s="53"/>
      <c r="G65" s="57"/>
      <c r="H65" s="53"/>
      <c r="I65" s="179"/>
      <c r="J65" s="131"/>
      <c r="K65" s="180"/>
      <c r="L65" s="295"/>
      <c r="M65" s="296"/>
      <c r="N65" s="296"/>
      <c r="O65" s="296"/>
      <c r="P65" s="296"/>
      <c r="Q65" s="297"/>
      <c r="R65" s="295"/>
      <c r="S65" s="296"/>
      <c r="T65" s="296"/>
      <c r="U65" s="296"/>
      <c r="V65" s="296"/>
      <c r="W65" s="297"/>
      <c r="X65" s="193"/>
      <c r="Y65" s="194"/>
      <c r="Z65" s="194"/>
      <c r="AA65" s="194"/>
      <c r="AB65" s="194"/>
      <c r="AC65" s="195"/>
      <c r="AD65" s="169"/>
      <c r="AE65" s="170"/>
      <c r="AF65" s="170"/>
      <c r="AG65" s="170"/>
      <c r="AH65" s="170"/>
      <c r="AI65" s="171"/>
      <c r="AT65" s="116"/>
      <c r="AU65" s="175"/>
      <c r="AV65" s="175"/>
      <c r="AW65" s="10"/>
    </row>
    <row r="66" spans="3:49" s="2" customFormat="1" ht="10.9" customHeight="1" x14ac:dyDescent="0.15">
      <c r="C66" s="88"/>
      <c r="D66" s="89"/>
      <c r="E66" s="90"/>
      <c r="F66" s="90"/>
      <c r="G66" s="91"/>
      <c r="H66" s="90"/>
      <c r="I66" s="181"/>
      <c r="J66" s="182"/>
      <c r="K66" s="183"/>
      <c r="L66" s="298"/>
      <c r="M66" s="299"/>
      <c r="N66" s="299"/>
      <c r="O66" s="299"/>
      <c r="P66" s="299"/>
      <c r="Q66" s="300"/>
      <c r="R66" s="298"/>
      <c r="S66" s="299"/>
      <c r="T66" s="299"/>
      <c r="U66" s="299"/>
      <c r="V66" s="299"/>
      <c r="W66" s="300"/>
      <c r="X66" s="196"/>
      <c r="Y66" s="197"/>
      <c r="Z66" s="197"/>
      <c r="AA66" s="197"/>
      <c r="AB66" s="197"/>
      <c r="AC66" s="198"/>
      <c r="AD66" s="172"/>
      <c r="AE66" s="173"/>
      <c r="AF66" s="173"/>
      <c r="AG66" s="173"/>
      <c r="AH66" s="173"/>
      <c r="AI66" s="174"/>
      <c r="AT66" s="116"/>
      <c r="AU66" s="175"/>
      <c r="AV66" s="175"/>
      <c r="AW66" s="10"/>
    </row>
    <row r="67" spans="3:49" s="2" customFormat="1" ht="10.9" customHeight="1" x14ac:dyDescent="0.15">
      <c r="C67" s="79">
        <v>9</v>
      </c>
      <c r="D67" s="86" t="s">
        <v>1</v>
      </c>
      <c r="E67" s="52">
        <v>27</v>
      </c>
      <c r="F67" s="53" t="s">
        <v>0</v>
      </c>
      <c r="G67" s="55" t="s">
        <v>7</v>
      </c>
      <c r="H67" s="52"/>
      <c r="I67" s="179">
        <f>支給額計算書!AJ44</f>
        <v>0</v>
      </c>
      <c r="J67" s="131"/>
      <c r="K67" s="180"/>
      <c r="L67" s="295"/>
      <c r="M67" s="296"/>
      <c r="N67" s="296"/>
      <c r="O67" s="296"/>
      <c r="P67" s="296"/>
      <c r="Q67" s="297"/>
      <c r="R67" s="295"/>
      <c r="S67" s="296"/>
      <c r="T67" s="296"/>
      <c r="U67" s="296"/>
      <c r="V67" s="296"/>
      <c r="W67" s="297"/>
      <c r="X67" s="193" t="str">
        <f>IF(AND(L67&gt;0,R67&gt;0,L67&gt;=R67),R67/L67,"-")</f>
        <v>-</v>
      </c>
      <c r="Y67" s="194"/>
      <c r="Z67" s="194"/>
      <c r="AA67" s="194"/>
      <c r="AB67" s="194"/>
      <c r="AC67" s="195"/>
      <c r="AD67" s="169">
        <f>IF(AND(I67="○",AT67="●",L67&gt;0,R67&gt;0),2*X67,0)</f>
        <v>0</v>
      </c>
      <c r="AE67" s="170"/>
      <c r="AF67" s="170"/>
      <c r="AG67" s="170"/>
      <c r="AH67" s="170"/>
      <c r="AI67" s="171"/>
      <c r="AT67" s="116" t="str">
        <f t="shared" ref="AT67" si="13">IF(OR(I67="×",AT71="×"),"×","●")</f>
        <v>●</v>
      </c>
      <c r="AU67" s="175"/>
      <c r="AV67" s="175"/>
      <c r="AW67" s="10"/>
    </row>
    <row r="68" spans="3:49" s="2" customFormat="1" ht="10.9" customHeight="1" x14ac:dyDescent="0.15">
      <c r="C68" s="79"/>
      <c r="D68" s="86"/>
      <c r="E68" s="53"/>
      <c r="F68" s="53"/>
      <c r="G68" s="57"/>
      <c r="H68" s="53"/>
      <c r="I68" s="179"/>
      <c r="J68" s="131"/>
      <c r="K68" s="180"/>
      <c r="L68" s="295"/>
      <c r="M68" s="296"/>
      <c r="N68" s="296"/>
      <c r="O68" s="296"/>
      <c r="P68" s="296"/>
      <c r="Q68" s="297"/>
      <c r="R68" s="295"/>
      <c r="S68" s="296"/>
      <c r="T68" s="296"/>
      <c r="U68" s="296"/>
      <c r="V68" s="296"/>
      <c r="W68" s="297"/>
      <c r="X68" s="193"/>
      <c r="Y68" s="194"/>
      <c r="Z68" s="194"/>
      <c r="AA68" s="194"/>
      <c r="AB68" s="194"/>
      <c r="AC68" s="195"/>
      <c r="AD68" s="169"/>
      <c r="AE68" s="170"/>
      <c r="AF68" s="170"/>
      <c r="AG68" s="170"/>
      <c r="AH68" s="170"/>
      <c r="AI68" s="171"/>
      <c r="AT68" s="116"/>
      <c r="AU68" s="175"/>
      <c r="AV68" s="175"/>
      <c r="AW68" s="10"/>
    </row>
    <row r="69" spans="3:49" s="2" customFormat="1" ht="10.9" customHeight="1" x14ac:dyDescent="0.15">
      <c r="C69" s="79"/>
      <c r="D69" s="86"/>
      <c r="E69" s="53"/>
      <c r="F69" s="53"/>
      <c r="G69" s="57"/>
      <c r="H69" s="53"/>
      <c r="I69" s="179"/>
      <c r="J69" s="131"/>
      <c r="K69" s="180"/>
      <c r="L69" s="295"/>
      <c r="M69" s="296"/>
      <c r="N69" s="296"/>
      <c r="O69" s="296"/>
      <c r="P69" s="296"/>
      <c r="Q69" s="297"/>
      <c r="R69" s="295"/>
      <c r="S69" s="296"/>
      <c r="T69" s="296"/>
      <c r="U69" s="296"/>
      <c r="V69" s="296"/>
      <c r="W69" s="297"/>
      <c r="X69" s="193"/>
      <c r="Y69" s="194"/>
      <c r="Z69" s="194"/>
      <c r="AA69" s="194"/>
      <c r="AB69" s="194"/>
      <c r="AC69" s="195"/>
      <c r="AD69" s="169"/>
      <c r="AE69" s="170"/>
      <c r="AF69" s="170"/>
      <c r="AG69" s="170"/>
      <c r="AH69" s="170"/>
      <c r="AI69" s="171"/>
      <c r="AT69" s="116"/>
      <c r="AU69" s="175"/>
      <c r="AV69" s="175"/>
      <c r="AW69" s="10"/>
    </row>
    <row r="70" spans="3:49" s="2" customFormat="1" ht="10.9" customHeight="1" x14ac:dyDescent="0.15">
      <c r="C70" s="88"/>
      <c r="D70" s="89"/>
      <c r="E70" s="90"/>
      <c r="F70" s="90"/>
      <c r="G70" s="91"/>
      <c r="H70" s="90"/>
      <c r="I70" s="181"/>
      <c r="J70" s="182"/>
      <c r="K70" s="183"/>
      <c r="L70" s="298"/>
      <c r="M70" s="299"/>
      <c r="N70" s="299"/>
      <c r="O70" s="299"/>
      <c r="P70" s="299"/>
      <c r="Q70" s="300"/>
      <c r="R70" s="298"/>
      <c r="S70" s="299"/>
      <c r="T70" s="299"/>
      <c r="U70" s="299"/>
      <c r="V70" s="299"/>
      <c r="W70" s="300"/>
      <c r="X70" s="196"/>
      <c r="Y70" s="197"/>
      <c r="Z70" s="197"/>
      <c r="AA70" s="197"/>
      <c r="AB70" s="197"/>
      <c r="AC70" s="198"/>
      <c r="AD70" s="172"/>
      <c r="AE70" s="173"/>
      <c r="AF70" s="173"/>
      <c r="AG70" s="173"/>
      <c r="AH70" s="173"/>
      <c r="AI70" s="174"/>
      <c r="AT70" s="116"/>
      <c r="AU70" s="175"/>
      <c r="AV70" s="175"/>
      <c r="AW70" s="10"/>
    </row>
    <row r="71" spans="3:49" s="2" customFormat="1" ht="10.9" customHeight="1" x14ac:dyDescent="0.15">
      <c r="C71" s="79">
        <v>9</v>
      </c>
      <c r="D71" s="85" t="s">
        <v>1</v>
      </c>
      <c r="E71" s="52">
        <v>28</v>
      </c>
      <c r="F71" s="52" t="s">
        <v>0</v>
      </c>
      <c r="G71" s="55" t="s">
        <v>6</v>
      </c>
      <c r="H71" s="52"/>
      <c r="I71" s="179">
        <f>支給額計算書!AJ48</f>
        <v>0</v>
      </c>
      <c r="J71" s="131"/>
      <c r="K71" s="180"/>
      <c r="L71" s="295"/>
      <c r="M71" s="296"/>
      <c r="N71" s="296"/>
      <c r="O71" s="296"/>
      <c r="P71" s="296"/>
      <c r="Q71" s="297"/>
      <c r="R71" s="295"/>
      <c r="S71" s="296"/>
      <c r="T71" s="296"/>
      <c r="U71" s="296"/>
      <c r="V71" s="296"/>
      <c r="W71" s="297"/>
      <c r="X71" s="193" t="str">
        <f>IF(AND(L71&gt;0,R71&gt;0,L71&gt;=R71),R71/L71,"-")</f>
        <v>-</v>
      </c>
      <c r="Y71" s="194"/>
      <c r="Z71" s="194"/>
      <c r="AA71" s="194"/>
      <c r="AB71" s="194"/>
      <c r="AC71" s="195"/>
      <c r="AD71" s="166">
        <f>IF(AND(I71="○",AT71="●",L71&gt;0,R71&gt;0),2*X71,0)</f>
        <v>0</v>
      </c>
      <c r="AE71" s="167"/>
      <c r="AF71" s="167"/>
      <c r="AG71" s="167"/>
      <c r="AH71" s="167"/>
      <c r="AI71" s="168"/>
      <c r="AT71" s="116" t="str">
        <f t="shared" ref="AT71" si="14">IF(OR(I71="×",AT75="×"),"×","●")</f>
        <v>●</v>
      </c>
      <c r="AU71" s="175"/>
      <c r="AV71" s="175"/>
      <c r="AW71" s="10"/>
    </row>
    <row r="72" spans="3:49" s="2" customFormat="1" ht="10.9" customHeight="1" x14ac:dyDescent="0.15">
      <c r="C72" s="79"/>
      <c r="D72" s="86"/>
      <c r="E72" s="53"/>
      <c r="F72" s="53"/>
      <c r="G72" s="57"/>
      <c r="H72" s="53"/>
      <c r="I72" s="179"/>
      <c r="J72" s="131"/>
      <c r="K72" s="180"/>
      <c r="L72" s="295"/>
      <c r="M72" s="296"/>
      <c r="N72" s="296"/>
      <c r="O72" s="296"/>
      <c r="P72" s="296"/>
      <c r="Q72" s="297"/>
      <c r="R72" s="295"/>
      <c r="S72" s="296"/>
      <c r="T72" s="296"/>
      <c r="U72" s="296"/>
      <c r="V72" s="296"/>
      <c r="W72" s="297"/>
      <c r="X72" s="193"/>
      <c r="Y72" s="194"/>
      <c r="Z72" s="194"/>
      <c r="AA72" s="194"/>
      <c r="AB72" s="194"/>
      <c r="AC72" s="195"/>
      <c r="AD72" s="169"/>
      <c r="AE72" s="170"/>
      <c r="AF72" s="170"/>
      <c r="AG72" s="170"/>
      <c r="AH72" s="170"/>
      <c r="AI72" s="171"/>
      <c r="AT72" s="116"/>
      <c r="AU72" s="175"/>
      <c r="AV72" s="175"/>
      <c r="AW72" s="10"/>
    </row>
    <row r="73" spans="3:49" s="2" customFormat="1" ht="10.9" customHeight="1" x14ac:dyDescent="0.15">
      <c r="C73" s="79"/>
      <c r="D73" s="86"/>
      <c r="E73" s="53"/>
      <c r="F73" s="53"/>
      <c r="G73" s="57"/>
      <c r="H73" s="53"/>
      <c r="I73" s="179"/>
      <c r="J73" s="131"/>
      <c r="K73" s="180"/>
      <c r="L73" s="295"/>
      <c r="M73" s="296"/>
      <c r="N73" s="296"/>
      <c r="O73" s="296"/>
      <c r="P73" s="296"/>
      <c r="Q73" s="297"/>
      <c r="R73" s="295"/>
      <c r="S73" s="296"/>
      <c r="T73" s="296"/>
      <c r="U73" s="296"/>
      <c r="V73" s="296"/>
      <c r="W73" s="297"/>
      <c r="X73" s="193"/>
      <c r="Y73" s="194"/>
      <c r="Z73" s="194"/>
      <c r="AA73" s="194"/>
      <c r="AB73" s="194"/>
      <c r="AC73" s="195"/>
      <c r="AD73" s="169"/>
      <c r="AE73" s="170"/>
      <c r="AF73" s="170"/>
      <c r="AG73" s="170"/>
      <c r="AH73" s="170"/>
      <c r="AI73" s="171"/>
      <c r="AT73" s="116"/>
      <c r="AU73" s="175"/>
      <c r="AV73" s="175"/>
      <c r="AW73" s="10"/>
    </row>
    <row r="74" spans="3:49" s="2" customFormat="1" ht="10.9" customHeight="1" x14ac:dyDescent="0.15">
      <c r="C74" s="88"/>
      <c r="D74" s="89"/>
      <c r="E74" s="90"/>
      <c r="F74" s="90"/>
      <c r="G74" s="91"/>
      <c r="H74" s="90"/>
      <c r="I74" s="181"/>
      <c r="J74" s="182"/>
      <c r="K74" s="183"/>
      <c r="L74" s="298"/>
      <c r="M74" s="299"/>
      <c r="N74" s="299"/>
      <c r="O74" s="299"/>
      <c r="P74" s="299"/>
      <c r="Q74" s="300"/>
      <c r="R74" s="298"/>
      <c r="S74" s="299"/>
      <c r="T74" s="299"/>
      <c r="U74" s="299"/>
      <c r="V74" s="299"/>
      <c r="W74" s="300"/>
      <c r="X74" s="196"/>
      <c r="Y74" s="197"/>
      <c r="Z74" s="197"/>
      <c r="AA74" s="197"/>
      <c r="AB74" s="197"/>
      <c r="AC74" s="198"/>
      <c r="AD74" s="172"/>
      <c r="AE74" s="173"/>
      <c r="AF74" s="173"/>
      <c r="AG74" s="173"/>
      <c r="AH74" s="173"/>
      <c r="AI74" s="174"/>
      <c r="AT74" s="116"/>
      <c r="AU74" s="175"/>
      <c r="AV74" s="175"/>
      <c r="AW74" s="10"/>
    </row>
    <row r="75" spans="3:49" s="2" customFormat="1" ht="10.9" customHeight="1" x14ac:dyDescent="0.15">
      <c r="C75" s="79">
        <v>9</v>
      </c>
      <c r="D75" s="85" t="s">
        <v>1</v>
      </c>
      <c r="E75" s="52">
        <v>29</v>
      </c>
      <c r="F75" s="52" t="s">
        <v>0</v>
      </c>
      <c r="G75" s="55" t="s">
        <v>5</v>
      </c>
      <c r="H75" s="52"/>
      <c r="I75" s="179">
        <f>支給額計算書!AJ52</f>
        <v>0</v>
      </c>
      <c r="J75" s="131"/>
      <c r="K75" s="180"/>
      <c r="L75" s="295"/>
      <c r="M75" s="296"/>
      <c r="N75" s="296"/>
      <c r="O75" s="296"/>
      <c r="P75" s="296"/>
      <c r="Q75" s="297"/>
      <c r="R75" s="295"/>
      <c r="S75" s="296"/>
      <c r="T75" s="296"/>
      <c r="U75" s="296"/>
      <c r="V75" s="296"/>
      <c r="W75" s="297"/>
      <c r="X75" s="193" t="str">
        <f>IF(AND(L75&gt;0,R75&gt;0,L75&gt;=R75),R75/L75,"-")</f>
        <v>-</v>
      </c>
      <c r="Y75" s="194"/>
      <c r="Z75" s="194"/>
      <c r="AA75" s="194"/>
      <c r="AB75" s="194"/>
      <c r="AC75" s="195"/>
      <c r="AD75" s="166">
        <f>IF(AND(I75="○",AT75="●",L75&gt;0,R75&gt;0),2*X75,0)</f>
        <v>0</v>
      </c>
      <c r="AE75" s="167"/>
      <c r="AF75" s="167"/>
      <c r="AG75" s="167"/>
      <c r="AH75" s="167"/>
      <c r="AI75" s="168"/>
      <c r="AT75" s="116" t="str">
        <f t="shared" ref="AT75" si="15">IF(OR(I75="×",AT79="×"),"×","●")</f>
        <v>●</v>
      </c>
      <c r="AU75" s="175"/>
      <c r="AV75" s="175"/>
      <c r="AW75" s="10"/>
    </row>
    <row r="76" spans="3:49" s="2" customFormat="1" ht="10.9" customHeight="1" x14ac:dyDescent="0.15">
      <c r="C76" s="79"/>
      <c r="D76" s="86"/>
      <c r="E76" s="53"/>
      <c r="F76" s="53"/>
      <c r="G76" s="57"/>
      <c r="H76" s="53"/>
      <c r="I76" s="179"/>
      <c r="J76" s="131"/>
      <c r="K76" s="180"/>
      <c r="L76" s="295"/>
      <c r="M76" s="296"/>
      <c r="N76" s="296"/>
      <c r="O76" s="296"/>
      <c r="P76" s="296"/>
      <c r="Q76" s="297"/>
      <c r="R76" s="295"/>
      <c r="S76" s="296"/>
      <c r="T76" s="296"/>
      <c r="U76" s="296"/>
      <c r="V76" s="296"/>
      <c r="W76" s="297"/>
      <c r="X76" s="193"/>
      <c r="Y76" s="194"/>
      <c r="Z76" s="194"/>
      <c r="AA76" s="194"/>
      <c r="AB76" s="194"/>
      <c r="AC76" s="195"/>
      <c r="AD76" s="169"/>
      <c r="AE76" s="170"/>
      <c r="AF76" s="170"/>
      <c r="AG76" s="170"/>
      <c r="AH76" s="170"/>
      <c r="AI76" s="171"/>
      <c r="AT76" s="116"/>
      <c r="AU76" s="175"/>
      <c r="AV76" s="175"/>
      <c r="AW76" s="10"/>
    </row>
    <row r="77" spans="3:49" s="2" customFormat="1" ht="10.9" customHeight="1" x14ac:dyDescent="0.15">
      <c r="C77" s="79"/>
      <c r="D77" s="86"/>
      <c r="E77" s="53"/>
      <c r="F77" s="53"/>
      <c r="G77" s="57"/>
      <c r="H77" s="53"/>
      <c r="I77" s="179"/>
      <c r="J77" s="131"/>
      <c r="K77" s="180"/>
      <c r="L77" s="295"/>
      <c r="M77" s="296"/>
      <c r="N77" s="296"/>
      <c r="O77" s="296"/>
      <c r="P77" s="296"/>
      <c r="Q77" s="297"/>
      <c r="R77" s="295"/>
      <c r="S77" s="296"/>
      <c r="T77" s="296"/>
      <c r="U77" s="296"/>
      <c r="V77" s="296"/>
      <c r="W77" s="297"/>
      <c r="X77" s="193"/>
      <c r="Y77" s="194"/>
      <c r="Z77" s="194"/>
      <c r="AA77" s="194"/>
      <c r="AB77" s="194"/>
      <c r="AC77" s="195"/>
      <c r="AD77" s="169"/>
      <c r="AE77" s="170"/>
      <c r="AF77" s="170"/>
      <c r="AG77" s="170"/>
      <c r="AH77" s="170"/>
      <c r="AI77" s="171"/>
      <c r="AT77" s="116"/>
      <c r="AU77" s="175"/>
      <c r="AV77" s="175"/>
      <c r="AW77" s="10"/>
    </row>
    <row r="78" spans="3:49" s="2" customFormat="1" ht="10.9" customHeight="1" x14ac:dyDescent="0.15">
      <c r="C78" s="88"/>
      <c r="D78" s="89"/>
      <c r="E78" s="90"/>
      <c r="F78" s="90"/>
      <c r="G78" s="91"/>
      <c r="H78" s="90"/>
      <c r="I78" s="181"/>
      <c r="J78" s="182"/>
      <c r="K78" s="183"/>
      <c r="L78" s="298"/>
      <c r="M78" s="299"/>
      <c r="N78" s="299"/>
      <c r="O78" s="299"/>
      <c r="P78" s="299"/>
      <c r="Q78" s="300"/>
      <c r="R78" s="298"/>
      <c r="S78" s="299"/>
      <c r="T78" s="299"/>
      <c r="U78" s="299"/>
      <c r="V78" s="299"/>
      <c r="W78" s="300"/>
      <c r="X78" s="196"/>
      <c r="Y78" s="197"/>
      <c r="Z78" s="197"/>
      <c r="AA78" s="197"/>
      <c r="AB78" s="197"/>
      <c r="AC78" s="198"/>
      <c r="AD78" s="172"/>
      <c r="AE78" s="173"/>
      <c r="AF78" s="173"/>
      <c r="AG78" s="173"/>
      <c r="AH78" s="173"/>
      <c r="AI78" s="174"/>
      <c r="AT78" s="116"/>
      <c r="AU78" s="175"/>
      <c r="AV78" s="175"/>
      <c r="AW78" s="10"/>
    </row>
    <row r="79" spans="3:49" s="2" customFormat="1" ht="10.9" customHeight="1" x14ac:dyDescent="0.15">
      <c r="C79" s="79">
        <v>9</v>
      </c>
      <c r="D79" s="85" t="s">
        <v>1</v>
      </c>
      <c r="E79" s="53">
        <v>30</v>
      </c>
      <c r="F79" s="52" t="s">
        <v>0</v>
      </c>
      <c r="G79" s="55" t="s">
        <v>4</v>
      </c>
      <c r="H79" s="52"/>
      <c r="I79" s="179">
        <f>支給額計算書!AJ56</f>
        <v>0</v>
      </c>
      <c r="J79" s="131"/>
      <c r="K79" s="180"/>
      <c r="L79" s="295"/>
      <c r="M79" s="296"/>
      <c r="N79" s="296"/>
      <c r="O79" s="296"/>
      <c r="P79" s="296"/>
      <c r="Q79" s="297"/>
      <c r="R79" s="295"/>
      <c r="S79" s="296"/>
      <c r="T79" s="296"/>
      <c r="U79" s="296"/>
      <c r="V79" s="296"/>
      <c r="W79" s="297"/>
      <c r="X79" s="193" t="str">
        <f>IF(AND(L79&gt;0,R79&gt;0,L79&gt;=R79),R79/L79,"-")</f>
        <v>-</v>
      </c>
      <c r="Y79" s="194"/>
      <c r="Z79" s="194"/>
      <c r="AA79" s="194"/>
      <c r="AB79" s="194"/>
      <c r="AC79" s="195"/>
      <c r="AD79" s="166">
        <f>IF(AND(I79="○",AT79="●",L79&gt;0,R79&gt;0),2*X79,0)</f>
        <v>0</v>
      </c>
      <c r="AE79" s="167"/>
      <c r="AF79" s="167"/>
      <c r="AG79" s="167"/>
      <c r="AH79" s="167"/>
      <c r="AI79" s="168"/>
      <c r="AT79" s="116" t="str">
        <f t="shared" ref="AT79" si="16">IF(OR(I79="×",AT83="×"),"×","●")</f>
        <v>●</v>
      </c>
      <c r="AU79" s="175"/>
      <c r="AV79" s="175"/>
      <c r="AW79" s="10"/>
    </row>
    <row r="80" spans="3:49" s="2" customFormat="1" ht="10.9" customHeight="1" x14ac:dyDescent="0.15">
      <c r="C80" s="79"/>
      <c r="D80" s="86"/>
      <c r="E80" s="53"/>
      <c r="F80" s="53"/>
      <c r="G80" s="57"/>
      <c r="H80" s="53"/>
      <c r="I80" s="179"/>
      <c r="J80" s="131"/>
      <c r="K80" s="180"/>
      <c r="L80" s="295"/>
      <c r="M80" s="296"/>
      <c r="N80" s="296"/>
      <c r="O80" s="296"/>
      <c r="P80" s="296"/>
      <c r="Q80" s="297"/>
      <c r="R80" s="295"/>
      <c r="S80" s="296"/>
      <c r="T80" s="296"/>
      <c r="U80" s="296"/>
      <c r="V80" s="296"/>
      <c r="W80" s="297"/>
      <c r="X80" s="193"/>
      <c r="Y80" s="194"/>
      <c r="Z80" s="194"/>
      <c r="AA80" s="194"/>
      <c r="AB80" s="194"/>
      <c r="AC80" s="195"/>
      <c r="AD80" s="169"/>
      <c r="AE80" s="170"/>
      <c r="AF80" s="170"/>
      <c r="AG80" s="170"/>
      <c r="AH80" s="170"/>
      <c r="AI80" s="171"/>
      <c r="AT80" s="116"/>
      <c r="AU80" s="175"/>
      <c r="AV80" s="175"/>
      <c r="AW80" s="10"/>
    </row>
    <row r="81" spans="3:49" s="2" customFormat="1" ht="10.9" customHeight="1" x14ac:dyDescent="0.15">
      <c r="C81" s="79"/>
      <c r="D81" s="86"/>
      <c r="E81" s="53"/>
      <c r="F81" s="53"/>
      <c r="G81" s="57"/>
      <c r="H81" s="53"/>
      <c r="I81" s="179"/>
      <c r="J81" s="131"/>
      <c r="K81" s="180"/>
      <c r="L81" s="295"/>
      <c r="M81" s="296"/>
      <c r="N81" s="296"/>
      <c r="O81" s="296"/>
      <c r="P81" s="296"/>
      <c r="Q81" s="297"/>
      <c r="R81" s="295"/>
      <c r="S81" s="296"/>
      <c r="T81" s="296"/>
      <c r="U81" s="296"/>
      <c r="V81" s="296"/>
      <c r="W81" s="297"/>
      <c r="X81" s="193"/>
      <c r="Y81" s="194"/>
      <c r="Z81" s="194"/>
      <c r="AA81" s="194"/>
      <c r="AB81" s="194"/>
      <c r="AC81" s="195"/>
      <c r="AD81" s="169"/>
      <c r="AE81" s="170"/>
      <c r="AF81" s="170"/>
      <c r="AG81" s="170"/>
      <c r="AH81" s="170"/>
      <c r="AI81" s="171"/>
      <c r="AT81" s="116"/>
      <c r="AU81" s="175"/>
      <c r="AV81" s="175"/>
      <c r="AW81" s="10"/>
    </row>
    <row r="82" spans="3:49" s="2" customFormat="1" ht="10.9" customHeight="1" thickBot="1" x14ac:dyDescent="0.2">
      <c r="C82" s="80"/>
      <c r="D82" s="87"/>
      <c r="E82" s="54"/>
      <c r="F82" s="54"/>
      <c r="G82" s="59"/>
      <c r="H82" s="54"/>
      <c r="I82" s="258"/>
      <c r="J82" s="259"/>
      <c r="K82" s="260"/>
      <c r="L82" s="307"/>
      <c r="M82" s="308"/>
      <c r="N82" s="308"/>
      <c r="O82" s="308"/>
      <c r="P82" s="308"/>
      <c r="Q82" s="309"/>
      <c r="R82" s="307"/>
      <c r="S82" s="308"/>
      <c r="T82" s="308"/>
      <c r="U82" s="308"/>
      <c r="V82" s="308"/>
      <c r="W82" s="309"/>
      <c r="X82" s="264"/>
      <c r="Y82" s="265"/>
      <c r="Z82" s="265"/>
      <c r="AA82" s="265"/>
      <c r="AB82" s="265"/>
      <c r="AC82" s="266"/>
      <c r="AD82" s="267"/>
      <c r="AE82" s="268"/>
      <c r="AF82" s="268"/>
      <c r="AG82" s="268"/>
      <c r="AH82" s="268"/>
      <c r="AI82" s="269"/>
      <c r="AT82" s="116"/>
      <c r="AU82" s="175"/>
      <c r="AV82" s="175"/>
      <c r="AW82" s="10"/>
    </row>
    <row r="83" spans="3:49" s="2" customFormat="1" ht="18.75" x14ac:dyDescent="0.15">
      <c r="D83" s="25"/>
      <c r="AN83" s="26"/>
      <c r="AO83" s="26"/>
      <c r="AU83" s="10"/>
      <c r="AV83" s="10"/>
      <c r="AW83" s="10"/>
    </row>
  </sheetData>
  <sheetProtection algorithmName="SHA-512" hashValue="pRuHSzfkEI5blDRsLRrJvuEDLK9c0UCrjS9+8oiNUwXiuIUPyJg+d9c+jwWn4iqzqubx9c9ngl9gmWdm6ZlBJQ==" saltValue="4H5sZIAqDbO/nN+u9uFtCQ==" spinCount="100000" sheet="1" objects="1" scenarios="1"/>
  <mergeCells count="247">
    <mergeCell ref="AD79:AI82"/>
    <mergeCell ref="AT79:AT82"/>
    <mergeCell ref="AU79:AU82"/>
    <mergeCell ref="AV79:AV82"/>
    <mergeCell ref="AV75:AV78"/>
    <mergeCell ref="C79:C82"/>
    <mergeCell ref="D79:D82"/>
    <mergeCell ref="E79:E82"/>
    <mergeCell ref="F79:F82"/>
    <mergeCell ref="G79:H82"/>
    <mergeCell ref="I79:K82"/>
    <mergeCell ref="L79:Q82"/>
    <mergeCell ref="R79:W82"/>
    <mergeCell ref="X79:AC82"/>
    <mergeCell ref="L75:Q78"/>
    <mergeCell ref="R75:W78"/>
    <mergeCell ref="X75:AC78"/>
    <mergeCell ref="AD75:AI78"/>
    <mergeCell ref="AT75:AT78"/>
    <mergeCell ref="AU75:AU78"/>
    <mergeCell ref="AD71:AI74"/>
    <mergeCell ref="AT71:AT74"/>
    <mergeCell ref="AU71:AU74"/>
    <mergeCell ref="AV71:AV74"/>
    <mergeCell ref="C75:C78"/>
    <mergeCell ref="D75:D78"/>
    <mergeCell ref="E75:E78"/>
    <mergeCell ref="F75:F78"/>
    <mergeCell ref="G75:H78"/>
    <mergeCell ref="I75:K78"/>
    <mergeCell ref="C71:C74"/>
    <mergeCell ref="D71:D74"/>
    <mergeCell ref="E71:E74"/>
    <mergeCell ref="F71:F74"/>
    <mergeCell ref="G71:H74"/>
    <mergeCell ref="I71:K74"/>
    <mergeCell ref="L71:Q74"/>
    <mergeCell ref="R71:W74"/>
    <mergeCell ref="X71:AC74"/>
    <mergeCell ref="AD63:AI66"/>
    <mergeCell ref="AT63:AT66"/>
    <mergeCell ref="AU63:AU66"/>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I47:K50"/>
    <mergeCell ref="L47:Q50"/>
    <mergeCell ref="R47:W50"/>
    <mergeCell ref="X47:AC50"/>
    <mergeCell ref="AD39:AI42"/>
    <mergeCell ref="AT39:AT42"/>
    <mergeCell ref="AU39:AU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I39:K42"/>
    <mergeCell ref="L39:Q42"/>
    <mergeCell ref="R39:W42"/>
    <mergeCell ref="X39:AC42"/>
    <mergeCell ref="AD31:AI34"/>
    <mergeCell ref="AT31:AT34"/>
    <mergeCell ref="AU31:AU34"/>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L31:Q34"/>
    <mergeCell ref="R31:W34"/>
    <mergeCell ref="X31:AC34"/>
    <mergeCell ref="AD23:AI26"/>
    <mergeCell ref="AT23:AT26"/>
    <mergeCell ref="AU23:AU26"/>
    <mergeCell ref="AV23:AV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C23:C26"/>
    <mergeCell ref="D23:D26"/>
    <mergeCell ref="E23:E26"/>
    <mergeCell ref="F23:F26"/>
    <mergeCell ref="G23:H26"/>
    <mergeCell ref="I23:K26"/>
    <mergeCell ref="L23:Q26"/>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0 L59:Q66 L75:Q82">
    <cfRule type="expression" dxfId="143" priority="14">
      <formula>IF(I11="－",TRUE)</formula>
    </cfRule>
    <cfRule type="expression" dxfId="142" priority="17">
      <formula>IF(I11="定",TRUE)</formula>
    </cfRule>
    <cfRule type="expression" dxfId="141" priority="18">
      <formula>IF(I11="×",TRUE)</formula>
    </cfRule>
  </conditionalFormatting>
  <conditionalFormatting sqref="R11:W50 R59:W66 R75:W82">
    <cfRule type="expression" dxfId="140" priority="13">
      <formula>IF(I11="－",TRUE)</formula>
    </cfRule>
    <cfRule type="expression" dxfId="139" priority="15">
      <formula>IF(I11="定",TRUE)</formula>
    </cfRule>
    <cfRule type="expression" dxfId="138" priority="16">
      <formula>IF(I11="×",TRUE)</formula>
    </cfRule>
  </conditionalFormatting>
  <conditionalFormatting sqref="L67:Q74">
    <cfRule type="expression" dxfId="137" priority="8">
      <formula>IF(I67="－",TRUE)</formula>
    </cfRule>
    <cfRule type="expression" dxfId="136" priority="11">
      <formula>IF(I67="定",TRUE)</formula>
    </cfRule>
    <cfRule type="expression" dxfId="135" priority="12">
      <formula>IF(I67="×",TRUE)</formula>
    </cfRule>
  </conditionalFormatting>
  <conditionalFormatting sqref="R67:W74">
    <cfRule type="expression" dxfId="134" priority="7">
      <formula>IF(I67="－",TRUE)</formula>
    </cfRule>
    <cfRule type="expression" dxfId="133" priority="9">
      <formula>IF(I67="定",TRUE)</formula>
    </cfRule>
    <cfRule type="expression" dxfId="132" priority="10">
      <formula>IF(I67="×",TRUE)</formula>
    </cfRule>
  </conditionalFormatting>
  <conditionalFormatting sqref="L51:Q58">
    <cfRule type="expression" dxfId="131" priority="2">
      <formula>IF(I51="－",TRUE)</formula>
    </cfRule>
    <cfRule type="expression" dxfId="130" priority="5">
      <formula>IF(I51="定",TRUE)</formula>
    </cfRule>
    <cfRule type="expression" dxfId="129" priority="6">
      <formula>IF(I51="×",TRUE)</formula>
    </cfRule>
  </conditionalFormatting>
  <conditionalFormatting sqref="R51:W58">
    <cfRule type="expression" dxfId="128" priority="1">
      <formula>IF(I51="－",TRUE)</formula>
    </cfRule>
    <cfRule type="expression" dxfId="127" priority="3">
      <formula>IF(I51="定",TRUE)</formula>
    </cfRule>
    <cfRule type="expression" dxfId="126" priority="4">
      <formula>IF(I51="×",TRUE)</formula>
    </cfRule>
  </conditionalFormatting>
  <dataValidations count="2">
    <dataValidation type="whole" operator="greaterThanOrEqual" allowBlank="1" showInputMessage="1" showErrorMessage="1" sqref="L11:Q82" xr:uid="{B7329A70-BC83-4BAE-A039-EB6CA17F5F91}">
      <formula1>R11</formula1>
    </dataValidation>
    <dataValidation type="whole" operator="lessThanOrEqual" allowBlank="1" showInputMessage="1" showErrorMessage="1" sqref="R11:W82" xr:uid="{699942A1-0074-4758-BA58-567DE81E3017}">
      <formula1>L11</formula1>
    </dataValidation>
  </dataValidations>
  <pageMargins left="0.7" right="0.7" top="0.75" bottom="0.75" header="0.3" footer="0.3"/>
  <pageSetup paperSize="9" scale="45" orientation="portrait" r:id="rId1"/>
  <rowBreaks count="1" manualBreakCount="1">
    <brk id="1" max="4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4C5F7-E5CD-4456-B5EA-90469ACEBFDA}">
  <sheetPr>
    <pageSetUpPr fitToPage="1"/>
  </sheetPr>
  <dimension ref="C2:AZ83"/>
  <sheetViews>
    <sheetView view="pageBreakPreview" zoomScale="60" zoomScaleNormal="100" workbookViewId="0">
      <selection activeCell="C4" sqref="C4:M5"/>
    </sheetView>
  </sheetViews>
  <sheetFormatPr defaultColWidth="9" defaultRowHeight="14.25" x14ac:dyDescent="0.15"/>
  <cols>
    <col min="1" max="44" width="4.125" style="5" customWidth="1"/>
    <col min="45" max="46" width="9" style="39" hidden="1" customWidth="1"/>
    <col min="47" max="47" width="9" style="40" hidden="1" customWidth="1"/>
    <col min="48" max="49" width="9" style="40" customWidth="1"/>
    <col min="50" max="50" width="9" style="39" customWidth="1"/>
    <col min="51" max="55" width="9" style="5" customWidth="1"/>
    <col min="56" max="16384" width="9" style="5"/>
  </cols>
  <sheetData>
    <row r="2" spans="3:52" s="11" customFormat="1" ht="18.75" customHeight="1" thickBot="1" x14ac:dyDescent="0.2">
      <c r="M2" s="13"/>
      <c r="N2" s="20"/>
      <c r="O2" s="21"/>
      <c r="P2" s="230" t="s">
        <v>28</v>
      </c>
      <c r="Q2" s="230"/>
      <c r="R2" s="230"/>
      <c r="S2" s="230"/>
      <c r="T2" s="230"/>
      <c r="U2" s="230">
        <f>支給額計算書!L6</f>
        <v>0</v>
      </c>
      <c r="V2" s="230"/>
      <c r="W2" s="230"/>
      <c r="X2" s="230"/>
      <c r="Y2" s="230"/>
      <c r="Z2" s="230"/>
      <c r="AA2" s="230"/>
      <c r="AB2" s="230"/>
      <c r="AC2" s="230"/>
      <c r="AD2" s="230" t="s">
        <v>29</v>
      </c>
      <c r="AE2" s="230"/>
      <c r="AF2" s="230"/>
      <c r="AG2" s="230"/>
      <c r="AH2" s="230"/>
      <c r="AI2" s="230">
        <f>支給額計算書!L11</f>
        <v>0</v>
      </c>
      <c r="AJ2" s="230"/>
      <c r="AK2" s="230"/>
      <c r="AL2" s="230"/>
      <c r="AM2" s="230"/>
      <c r="AN2" s="230"/>
      <c r="AO2" s="230"/>
      <c r="AP2" s="230"/>
      <c r="AQ2" s="230"/>
      <c r="AR2" s="21"/>
      <c r="AS2" s="3"/>
      <c r="AT2" s="10"/>
      <c r="AU2" s="19"/>
      <c r="AV2" s="13"/>
      <c r="AW2" s="13"/>
      <c r="AX2" s="19"/>
      <c r="AY2" s="13"/>
      <c r="AZ2" s="13"/>
    </row>
    <row r="3" spans="3:52" s="11" customFormat="1" ht="18.75" customHeight="1" thickBot="1" x14ac:dyDescent="0.2">
      <c r="C3" s="249" t="s">
        <v>13</v>
      </c>
      <c r="D3" s="250"/>
      <c r="E3" s="250"/>
      <c r="F3" s="250"/>
      <c r="G3" s="250"/>
      <c r="H3" s="250"/>
      <c r="I3" s="250"/>
      <c r="J3" s="250"/>
      <c r="K3" s="250"/>
      <c r="L3" s="250"/>
      <c r="M3" s="251"/>
      <c r="N3" s="27"/>
      <c r="O3" s="28"/>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1"/>
      <c r="AS3" s="3"/>
      <c r="AT3" s="10"/>
      <c r="AU3" s="19"/>
      <c r="AV3" s="13"/>
      <c r="AW3" s="13"/>
      <c r="AX3" s="19"/>
      <c r="AY3" s="13"/>
      <c r="AZ3" s="13"/>
    </row>
    <row r="4" spans="3:52" s="11" customFormat="1" ht="18.75" customHeight="1" x14ac:dyDescent="0.15">
      <c r="C4" s="310"/>
      <c r="D4" s="311"/>
      <c r="E4" s="311"/>
      <c r="F4" s="311"/>
      <c r="G4" s="311"/>
      <c r="H4" s="311"/>
      <c r="I4" s="311"/>
      <c r="J4" s="311"/>
      <c r="K4" s="311"/>
      <c r="L4" s="311"/>
      <c r="M4" s="312"/>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13"/>
      <c r="AX4" s="19"/>
      <c r="AY4" s="13"/>
      <c r="AZ4" s="13"/>
    </row>
    <row r="5" spans="3:52" s="11" customFormat="1" ht="18.75" customHeight="1" thickBot="1" x14ac:dyDescent="0.2">
      <c r="C5" s="313"/>
      <c r="D5" s="314"/>
      <c r="E5" s="314"/>
      <c r="F5" s="314"/>
      <c r="G5" s="314"/>
      <c r="H5" s="314"/>
      <c r="I5" s="314"/>
      <c r="J5" s="314"/>
      <c r="K5" s="314"/>
      <c r="L5" s="314"/>
      <c r="M5" s="315"/>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13"/>
      <c r="AX5" s="22"/>
    </row>
    <row r="6" spans="3:52" s="2" customFormat="1" ht="24.95" customHeight="1" x14ac:dyDescent="0.15">
      <c r="C6" s="112" t="s">
        <v>12</v>
      </c>
      <c r="D6" s="113"/>
      <c r="E6" s="113"/>
      <c r="F6" s="113"/>
      <c r="G6" s="113"/>
      <c r="H6" s="113"/>
      <c r="I6" s="220" t="s">
        <v>32</v>
      </c>
      <c r="J6" s="113"/>
      <c r="K6" s="113"/>
      <c r="L6" s="223" t="s">
        <v>11</v>
      </c>
      <c r="M6" s="224"/>
      <c r="N6" s="224"/>
      <c r="O6" s="224"/>
      <c r="P6" s="224"/>
      <c r="Q6" s="224"/>
      <c r="R6" s="224"/>
      <c r="S6" s="224"/>
      <c r="T6" s="224"/>
      <c r="U6" s="224"/>
      <c r="V6" s="224"/>
      <c r="W6" s="224"/>
      <c r="X6" s="224"/>
      <c r="Y6" s="224"/>
      <c r="Z6" s="224"/>
      <c r="AA6" s="224"/>
      <c r="AB6" s="224"/>
      <c r="AC6" s="224"/>
      <c r="AD6" s="227" t="s">
        <v>25</v>
      </c>
      <c r="AE6" s="228"/>
      <c r="AF6" s="228"/>
      <c r="AG6" s="228"/>
      <c r="AH6" s="228"/>
      <c r="AI6" s="229"/>
      <c r="AU6" s="10"/>
      <c r="AV6" s="10"/>
      <c r="AW6" s="10"/>
    </row>
    <row r="7" spans="3:52" s="2" customFormat="1" ht="24.95" customHeight="1" x14ac:dyDescent="0.15">
      <c r="C7" s="115"/>
      <c r="D7" s="116"/>
      <c r="E7" s="116"/>
      <c r="F7" s="116"/>
      <c r="G7" s="116"/>
      <c r="H7" s="116"/>
      <c r="I7" s="221"/>
      <c r="J7" s="116"/>
      <c r="K7" s="116"/>
      <c r="L7" s="225"/>
      <c r="M7" s="226"/>
      <c r="N7" s="226"/>
      <c r="O7" s="226"/>
      <c r="P7" s="226"/>
      <c r="Q7" s="226"/>
      <c r="R7" s="226"/>
      <c r="S7" s="226"/>
      <c r="T7" s="226"/>
      <c r="U7" s="226"/>
      <c r="V7" s="226"/>
      <c r="W7" s="226"/>
      <c r="X7" s="226"/>
      <c r="Y7" s="226"/>
      <c r="Z7" s="226"/>
      <c r="AA7" s="226"/>
      <c r="AB7" s="226"/>
      <c r="AC7" s="226"/>
      <c r="AD7" s="230"/>
      <c r="AE7" s="231"/>
      <c r="AF7" s="231"/>
      <c r="AG7" s="231"/>
      <c r="AH7" s="231"/>
      <c r="AI7" s="232"/>
      <c r="AU7" s="10"/>
      <c r="AV7" s="10"/>
      <c r="AW7" s="10"/>
    </row>
    <row r="8" spans="3:52" s="2" customFormat="1" ht="24.95" customHeight="1" x14ac:dyDescent="0.15">
      <c r="C8" s="115"/>
      <c r="D8" s="116"/>
      <c r="E8" s="116"/>
      <c r="F8" s="116"/>
      <c r="G8" s="116"/>
      <c r="H8" s="116"/>
      <c r="I8" s="221"/>
      <c r="J8" s="116"/>
      <c r="K8" s="116"/>
      <c r="L8" s="236" t="s">
        <v>10</v>
      </c>
      <c r="M8" s="236"/>
      <c r="N8" s="236"/>
      <c r="O8" s="236"/>
      <c r="P8" s="236"/>
      <c r="Q8" s="236"/>
      <c r="R8" s="238" t="s">
        <v>9</v>
      </c>
      <c r="S8" s="238"/>
      <c r="T8" s="238"/>
      <c r="U8" s="238"/>
      <c r="V8" s="238"/>
      <c r="W8" s="238"/>
      <c r="X8" s="240" t="s">
        <v>8</v>
      </c>
      <c r="Y8" s="241"/>
      <c r="Z8" s="241"/>
      <c r="AA8" s="241"/>
      <c r="AB8" s="241"/>
      <c r="AC8" s="242"/>
      <c r="AD8" s="230"/>
      <c r="AE8" s="231"/>
      <c r="AF8" s="231"/>
      <c r="AG8" s="231"/>
      <c r="AH8" s="231"/>
      <c r="AI8" s="232"/>
      <c r="AU8" s="10"/>
      <c r="AV8" s="10"/>
      <c r="AW8" s="10"/>
    </row>
    <row r="9" spans="3:52" s="2" customFormat="1" ht="45" customHeight="1" x14ac:dyDescent="0.15">
      <c r="C9" s="115"/>
      <c r="D9" s="116"/>
      <c r="E9" s="116"/>
      <c r="F9" s="116"/>
      <c r="G9" s="116"/>
      <c r="H9" s="116"/>
      <c r="I9" s="221"/>
      <c r="J9" s="116"/>
      <c r="K9" s="116"/>
      <c r="L9" s="236"/>
      <c r="M9" s="236"/>
      <c r="N9" s="236"/>
      <c r="O9" s="236"/>
      <c r="P9" s="236"/>
      <c r="Q9" s="236"/>
      <c r="R9" s="238"/>
      <c r="S9" s="238"/>
      <c r="T9" s="238"/>
      <c r="U9" s="238"/>
      <c r="V9" s="238"/>
      <c r="W9" s="238"/>
      <c r="X9" s="243"/>
      <c r="Y9" s="244"/>
      <c r="Z9" s="244"/>
      <c r="AA9" s="244"/>
      <c r="AB9" s="244"/>
      <c r="AC9" s="245"/>
      <c r="AD9" s="230"/>
      <c r="AE9" s="231"/>
      <c r="AF9" s="231"/>
      <c r="AG9" s="231"/>
      <c r="AH9" s="231"/>
      <c r="AI9" s="232"/>
      <c r="AU9" s="10"/>
      <c r="AV9" s="10"/>
      <c r="AW9" s="10"/>
    </row>
    <row r="10" spans="3:52" s="2" customFormat="1" ht="66" customHeight="1" thickBot="1" x14ac:dyDescent="0.2">
      <c r="C10" s="218"/>
      <c r="D10" s="219"/>
      <c r="E10" s="219"/>
      <c r="F10" s="219"/>
      <c r="G10" s="219"/>
      <c r="H10" s="219"/>
      <c r="I10" s="222"/>
      <c r="J10" s="219"/>
      <c r="K10" s="219"/>
      <c r="L10" s="237"/>
      <c r="M10" s="237"/>
      <c r="N10" s="237"/>
      <c r="O10" s="237"/>
      <c r="P10" s="237"/>
      <c r="Q10" s="237"/>
      <c r="R10" s="239"/>
      <c r="S10" s="239"/>
      <c r="T10" s="239"/>
      <c r="U10" s="239"/>
      <c r="V10" s="239"/>
      <c r="W10" s="239"/>
      <c r="X10" s="246"/>
      <c r="Y10" s="247"/>
      <c r="Z10" s="247"/>
      <c r="AA10" s="247"/>
      <c r="AB10" s="247"/>
      <c r="AC10" s="248"/>
      <c r="AD10" s="233"/>
      <c r="AE10" s="234"/>
      <c r="AF10" s="234"/>
      <c r="AG10" s="234"/>
      <c r="AH10" s="234"/>
      <c r="AI10" s="235"/>
      <c r="AU10" s="10"/>
      <c r="AV10" s="10"/>
      <c r="AW10" s="10"/>
    </row>
    <row r="11" spans="3:52" s="2" customFormat="1" ht="10.5" customHeight="1" x14ac:dyDescent="0.15">
      <c r="C11" s="211">
        <v>9</v>
      </c>
      <c r="D11" s="212" t="s">
        <v>1</v>
      </c>
      <c r="E11" s="213">
        <v>13</v>
      </c>
      <c r="F11" s="213" t="s">
        <v>0</v>
      </c>
      <c r="G11" s="214" t="s">
        <v>7</v>
      </c>
      <c r="H11" s="213"/>
      <c r="I11" s="215">
        <f>支給額計算書!H36</f>
        <v>0</v>
      </c>
      <c r="J11" s="216"/>
      <c r="K11" s="217"/>
      <c r="L11" s="304"/>
      <c r="M11" s="305"/>
      <c r="N11" s="305"/>
      <c r="O11" s="305"/>
      <c r="P11" s="305"/>
      <c r="Q11" s="306"/>
      <c r="R11" s="304"/>
      <c r="S11" s="305"/>
      <c r="T11" s="305"/>
      <c r="U11" s="305"/>
      <c r="V11" s="305"/>
      <c r="W11" s="306"/>
      <c r="X11" s="205" t="str">
        <f>IF(AND(L11&gt;0,R11&gt;0,L11&gt;=R11),R11/L11,"-")</f>
        <v>-</v>
      </c>
      <c r="Y11" s="206"/>
      <c r="Z11" s="206"/>
      <c r="AA11" s="206"/>
      <c r="AB11" s="206"/>
      <c r="AC11" s="207"/>
      <c r="AD11" s="208">
        <f>IF(AND(I11="○",AT11="●",L11&gt;0,R11&gt;0),2*X11,0)</f>
        <v>0</v>
      </c>
      <c r="AE11" s="209"/>
      <c r="AF11" s="209"/>
      <c r="AG11" s="209"/>
      <c r="AH11" s="209"/>
      <c r="AI11" s="210"/>
      <c r="AT11" s="116" t="str">
        <f>IF(OR(I11="×",AT15="×"),"×","●")</f>
        <v>●</v>
      </c>
      <c r="AU11" s="116"/>
      <c r="AV11" s="175"/>
      <c r="AW11" s="10"/>
    </row>
    <row r="12" spans="3:52" s="2" customFormat="1" ht="10.9" customHeight="1" x14ac:dyDescent="0.15">
      <c r="C12" s="79"/>
      <c r="D12" s="86"/>
      <c r="E12" s="53"/>
      <c r="F12" s="53"/>
      <c r="G12" s="57"/>
      <c r="H12" s="53"/>
      <c r="I12" s="179"/>
      <c r="J12" s="131"/>
      <c r="K12" s="180"/>
      <c r="L12" s="295"/>
      <c r="M12" s="296"/>
      <c r="N12" s="296"/>
      <c r="O12" s="296"/>
      <c r="P12" s="296"/>
      <c r="Q12" s="297"/>
      <c r="R12" s="295"/>
      <c r="S12" s="296"/>
      <c r="T12" s="296"/>
      <c r="U12" s="296"/>
      <c r="V12" s="296"/>
      <c r="W12" s="297"/>
      <c r="X12" s="193"/>
      <c r="Y12" s="194"/>
      <c r="Z12" s="194"/>
      <c r="AA12" s="194"/>
      <c r="AB12" s="194"/>
      <c r="AC12" s="195"/>
      <c r="AD12" s="169"/>
      <c r="AE12" s="170"/>
      <c r="AF12" s="170"/>
      <c r="AG12" s="170"/>
      <c r="AH12" s="170"/>
      <c r="AI12" s="171"/>
      <c r="AT12" s="116"/>
      <c r="AU12" s="116"/>
      <c r="AV12" s="175"/>
      <c r="AW12" s="10"/>
    </row>
    <row r="13" spans="3:52" s="2" customFormat="1" ht="10.9" customHeight="1" x14ac:dyDescent="0.15">
      <c r="C13" s="79"/>
      <c r="D13" s="86"/>
      <c r="E13" s="53"/>
      <c r="F13" s="53"/>
      <c r="G13" s="57"/>
      <c r="H13" s="53"/>
      <c r="I13" s="179"/>
      <c r="J13" s="131"/>
      <c r="K13" s="180"/>
      <c r="L13" s="295"/>
      <c r="M13" s="296"/>
      <c r="N13" s="296"/>
      <c r="O13" s="296"/>
      <c r="P13" s="296"/>
      <c r="Q13" s="297"/>
      <c r="R13" s="295"/>
      <c r="S13" s="296"/>
      <c r="T13" s="296"/>
      <c r="U13" s="296"/>
      <c r="V13" s="296"/>
      <c r="W13" s="297"/>
      <c r="X13" s="193"/>
      <c r="Y13" s="194"/>
      <c r="Z13" s="194"/>
      <c r="AA13" s="194"/>
      <c r="AB13" s="194"/>
      <c r="AC13" s="195"/>
      <c r="AD13" s="169"/>
      <c r="AE13" s="170"/>
      <c r="AF13" s="170"/>
      <c r="AG13" s="170"/>
      <c r="AH13" s="170"/>
      <c r="AI13" s="171"/>
      <c r="AT13" s="116"/>
      <c r="AU13" s="116"/>
      <c r="AV13" s="175"/>
      <c r="AW13" s="10"/>
    </row>
    <row r="14" spans="3:52" s="2" customFormat="1" ht="10.9" customHeight="1" x14ac:dyDescent="0.15">
      <c r="C14" s="88"/>
      <c r="D14" s="89"/>
      <c r="E14" s="90"/>
      <c r="F14" s="90"/>
      <c r="G14" s="91"/>
      <c r="H14" s="90"/>
      <c r="I14" s="181"/>
      <c r="J14" s="182"/>
      <c r="K14" s="183"/>
      <c r="L14" s="298"/>
      <c r="M14" s="299"/>
      <c r="N14" s="299"/>
      <c r="O14" s="299"/>
      <c r="P14" s="299"/>
      <c r="Q14" s="300"/>
      <c r="R14" s="298"/>
      <c r="S14" s="299"/>
      <c r="T14" s="299"/>
      <c r="U14" s="299"/>
      <c r="V14" s="299"/>
      <c r="W14" s="300"/>
      <c r="X14" s="196"/>
      <c r="Y14" s="197"/>
      <c r="Z14" s="197"/>
      <c r="AA14" s="197"/>
      <c r="AB14" s="197"/>
      <c r="AC14" s="198"/>
      <c r="AD14" s="172"/>
      <c r="AE14" s="173"/>
      <c r="AF14" s="173"/>
      <c r="AG14" s="173"/>
      <c r="AH14" s="173"/>
      <c r="AI14" s="174"/>
      <c r="AT14" s="116"/>
      <c r="AU14" s="116"/>
      <c r="AV14" s="175"/>
      <c r="AW14" s="10"/>
    </row>
    <row r="15" spans="3:52" s="2" customFormat="1" ht="10.9" customHeight="1" x14ac:dyDescent="0.15">
      <c r="C15" s="79">
        <v>9</v>
      </c>
      <c r="D15" s="85" t="s">
        <v>1</v>
      </c>
      <c r="E15" s="52">
        <v>14</v>
      </c>
      <c r="F15" s="52" t="s">
        <v>0</v>
      </c>
      <c r="G15" s="55" t="s">
        <v>6</v>
      </c>
      <c r="H15" s="52"/>
      <c r="I15" s="179">
        <f>支給額計算書!H40</f>
        <v>0</v>
      </c>
      <c r="J15" s="131"/>
      <c r="K15" s="180"/>
      <c r="L15" s="295"/>
      <c r="M15" s="296"/>
      <c r="N15" s="296"/>
      <c r="O15" s="296"/>
      <c r="P15" s="296"/>
      <c r="Q15" s="297"/>
      <c r="R15" s="301"/>
      <c r="S15" s="302"/>
      <c r="T15" s="302"/>
      <c r="U15" s="302"/>
      <c r="V15" s="302"/>
      <c r="W15" s="303"/>
      <c r="X15" s="199" t="str">
        <f>IF(AND(L15&gt;0,R15&gt;0,L15&gt;=R15),R15/L15,"-")</f>
        <v>-</v>
      </c>
      <c r="Y15" s="200"/>
      <c r="Z15" s="200"/>
      <c r="AA15" s="200"/>
      <c r="AB15" s="200"/>
      <c r="AC15" s="201"/>
      <c r="AD15" s="166">
        <f>IF(AND(I15="○",AT15="●",L15&gt;0,R15&gt;0),2*X15,0)</f>
        <v>0</v>
      </c>
      <c r="AE15" s="167"/>
      <c r="AF15" s="167"/>
      <c r="AG15" s="167"/>
      <c r="AH15" s="167"/>
      <c r="AI15" s="168"/>
      <c r="AT15" s="116" t="str">
        <f t="shared" ref="AT15" si="0">IF(OR(I15="×",AT19="×"),"×","●")</f>
        <v>●</v>
      </c>
      <c r="AU15" s="116"/>
      <c r="AV15" s="175"/>
      <c r="AW15" s="10"/>
    </row>
    <row r="16" spans="3:52" s="2" customFormat="1" ht="10.9" customHeight="1" x14ac:dyDescent="0.15">
      <c r="C16" s="79"/>
      <c r="D16" s="86"/>
      <c r="E16" s="53"/>
      <c r="F16" s="53"/>
      <c r="G16" s="57"/>
      <c r="H16" s="53"/>
      <c r="I16" s="179"/>
      <c r="J16" s="131"/>
      <c r="K16" s="180"/>
      <c r="L16" s="295"/>
      <c r="M16" s="296"/>
      <c r="N16" s="296"/>
      <c r="O16" s="296"/>
      <c r="P16" s="296"/>
      <c r="Q16" s="297"/>
      <c r="R16" s="295"/>
      <c r="S16" s="296"/>
      <c r="T16" s="296"/>
      <c r="U16" s="296"/>
      <c r="V16" s="296"/>
      <c r="W16" s="297"/>
      <c r="X16" s="193"/>
      <c r="Y16" s="194"/>
      <c r="Z16" s="194"/>
      <c r="AA16" s="194"/>
      <c r="AB16" s="194"/>
      <c r="AC16" s="195"/>
      <c r="AD16" s="169"/>
      <c r="AE16" s="170"/>
      <c r="AF16" s="170"/>
      <c r="AG16" s="170"/>
      <c r="AH16" s="170"/>
      <c r="AI16" s="171"/>
      <c r="AT16" s="116"/>
      <c r="AU16" s="116"/>
      <c r="AV16" s="175"/>
      <c r="AW16" s="10"/>
    </row>
    <row r="17" spans="3:49" s="2" customFormat="1" ht="10.9" customHeight="1" x14ac:dyDescent="0.15">
      <c r="C17" s="79"/>
      <c r="D17" s="86"/>
      <c r="E17" s="53"/>
      <c r="F17" s="53"/>
      <c r="G17" s="57"/>
      <c r="H17" s="53"/>
      <c r="I17" s="179"/>
      <c r="J17" s="131"/>
      <c r="K17" s="180"/>
      <c r="L17" s="295"/>
      <c r="M17" s="296"/>
      <c r="N17" s="296"/>
      <c r="O17" s="296"/>
      <c r="P17" s="296"/>
      <c r="Q17" s="297"/>
      <c r="R17" s="295"/>
      <c r="S17" s="296"/>
      <c r="T17" s="296"/>
      <c r="U17" s="296"/>
      <c r="V17" s="296"/>
      <c r="W17" s="297"/>
      <c r="X17" s="193"/>
      <c r="Y17" s="194"/>
      <c r="Z17" s="194"/>
      <c r="AA17" s="194"/>
      <c r="AB17" s="194"/>
      <c r="AC17" s="195"/>
      <c r="AD17" s="169"/>
      <c r="AE17" s="170"/>
      <c r="AF17" s="170"/>
      <c r="AG17" s="170"/>
      <c r="AH17" s="170"/>
      <c r="AI17" s="171"/>
      <c r="AT17" s="116"/>
      <c r="AU17" s="116"/>
      <c r="AV17" s="175"/>
      <c r="AW17" s="10"/>
    </row>
    <row r="18" spans="3:49" s="2" customFormat="1" ht="10.9" customHeight="1" x14ac:dyDescent="0.15">
      <c r="C18" s="88"/>
      <c r="D18" s="89"/>
      <c r="E18" s="90"/>
      <c r="F18" s="90"/>
      <c r="G18" s="91"/>
      <c r="H18" s="90"/>
      <c r="I18" s="181"/>
      <c r="J18" s="182"/>
      <c r="K18" s="183"/>
      <c r="L18" s="298"/>
      <c r="M18" s="299"/>
      <c r="N18" s="299"/>
      <c r="O18" s="299"/>
      <c r="P18" s="299"/>
      <c r="Q18" s="300"/>
      <c r="R18" s="298"/>
      <c r="S18" s="299"/>
      <c r="T18" s="299"/>
      <c r="U18" s="299"/>
      <c r="V18" s="299"/>
      <c r="W18" s="300"/>
      <c r="X18" s="196"/>
      <c r="Y18" s="197"/>
      <c r="Z18" s="197"/>
      <c r="AA18" s="197"/>
      <c r="AB18" s="197"/>
      <c r="AC18" s="198"/>
      <c r="AD18" s="172"/>
      <c r="AE18" s="173"/>
      <c r="AF18" s="173"/>
      <c r="AG18" s="173"/>
      <c r="AH18" s="173"/>
      <c r="AI18" s="174"/>
      <c r="AT18" s="116"/>
      <c r="AU18" s="116"/>
      <c r="AV18" s="175"/>
      <c r="AW18" s="10"/>
    </row>
    <row r="19" spans="3:49" s="2" customFormat="1" ht="10.9" customHeight="1" x14ac:dyDescent="0.15">
      <c r="C19" s="79">
        <v>9</v>
      </c>
      <c r="D19" s="85" t="s">
        <v>1</v>
      </c>
      <c r="E19" s="52">
        <v>15</v>
      </c>
      <c r="F19" s="52" t="s">
        <v>0</v>
      </c>
      <c r="G19" s="55" t="s">
        <v>5</v>
      </c>
      <c r="H19" s="52"/>
      <c r="I19" s="179">
        <f>支給額計算書!H44</f>
        <v>0</v>
      </c>
      <c r="J19" s="131"/>
      <c r="K19" s="180"/>
      <c r="L19" s="295"/>
      <c r="M19" s="296"/>
      <c r="N19" s="296"/>
      <c r="O19" s="296"/>
      <c r="P19" s="296"/>
      <c r="Q19" s="297"/>
      <c r="R19" s="301"/>
      <c r="S19" s="302"/>
      <c r="T19" s="302"/>
      <c r="U19" s="302"/>
      <c r="V19" s="302"/>
      <c r="W19" s="303"/>
      <c r="X19" s="199" t="str">
        <f>IF(AND(L19&gt;0,R19&gt;0,L19&gt;=R19),R19/L19,"-")</f>
        <v>-</v>
      </c>
      <c r="Y19" s="200"/>
      <c r="Z19" s="200"/>
      <c r="AA19" s="200"/>
      <c r="AB19" s="200"/>
      <c r="AC19" s="201"/>
      <c r="AD19" s="166">
        <f>IF(AND(I19="○",AT19="●",L19&gt;0,R19&gt;0),2*X19,0)</f>
        <v>0</v>
      </c>
      <c r="AE19" s="167"/>
      <c r="AF19" s="167"/>
      <c r="AG19" s="167"/>
      <c r="AH19" s="167"/>
      <c r="AI19" s="168"/>
      <c r="AT19" s="116" t="str">
        <f t="shared" ref="AT19" si="1">IF(OR(I19="×",AT23="×"),"×","●")</f>
        <v>●</v>
      </c>
      <c r="AU19" s="116"/>
      <c r="AV19" s="175"/>
      <c r="AW19" s="10"/>
    </row>
    <row r="20" spans="3:49" s="2" customFormat="1" ht="10.9" customHeight="1" x14ac:dyDescent="0.15">
      <c r="C20" s="79"/>
      <c r="D20" s="86"/>
      <c r="E20" s="53"/>
      <c r="F20" s="53"/>
      <c r="G20" s="57"/>
      <c r="H20" s="53"/>
      <c r="I20" s="179"/>
      <c r="J20" s="131"/>
      <c r="K20" s="180"/>
      <c r="L20" s="295"/>
      <c r="M20" s="296"/>
      <c r="N20" s="296"/>
      <c r="O20" s="296"/>
      <c r="P20" s="296"/>
      <c r="Q20" s="297"/>
      <c r="R20" s="295"/>
      <c r="S20" s="296"/>
      <c r="T20" s="296"/>
      <c r="U20" s="296"/>
      <c r="V20" s="296"/>
      <c r="W20" s="297"/>
      <c r="X20" s="193"/>
      <c r="Y20" s="194"/>
      <c r="Z20" s="194"/>
      <c r="AA20" s="194"/>
      <c r="AB20" s="194"/>
      <c r="AC20" s="195"/>
      <c r="AD20" s="169"/>
      <c r="AE20" s="170"/>
      <c r="AF20" s="170"/>
      <c r="AG20" s="170"/>
      <c r="AH20" s="170"/>
      <c r="AI20" s="171"/>
      <c r="AT20" s="116"/>
      <c r="AU20" s="116"/>
      <c r="AV20" s="175"/>
      <c r="AW20" s="10"/>
    </row>
    <row r="21" spans="3:49" s="2" customFormat="1" ht="10.9" customHeight="1" x14ac:dyDescent="0.15">
      <c r="C21" s="79"/>
      <c r="D21" s="86"/>
      <c r="E21" s="53"/>
      <c r="F21" s="53"/>
      <c r="G21" s="57"/>
      <c r="H21" s="53"/>
      <c r="I21" s="179"/>
      <c r="J21" s="131"/>
      <c r="K21" s="180"/>
      <c r="L21" s="295"/>
      <c r="M21" s="296"/>
      <c r="N21" s="296"/>
      <c r="O21" s="296"/>
      <c r="P21" s="296"/>
      <c r="Q21" s="297"/>
      <c r="R21" s="295"/>
      <c r="S21" s="296"/>
      <c r="T21" s="296"/>
      <c r="U21" s="296"/>
      <c r="V21" s="296"/>
      <c r="W21" s="297"/>
      <c r="X21" s="193"/>
      <c r="Y21" s="194"/>
      <c r="Z21" s="194"/>
      <c r="AA21" s="194"/>
      <c r="AB21" s="194"/>
      <c r="AC21" s="195"/>
      <c r="AD21" s="169"/>
      <c r="AE21" s="170"/>
      <c r="AF21" s="170"/>
      <c r="AG21" s="170"/>
      <c r="AH21" s="170"/>
      <c r="AI21" s="171"/>
      <c r="AT21" s="116"/>
      <c r="AU21" s="116"/>
      <c r="AV21" s="175"/>
      <c r="AW21" s="10"/>
    </row>
    <row r="22" spans="3:49" s="2" customFormat="1" ht="10.9" customHeight="1" x14ac:dyDescent="0.15">
      <c r="C22" s="88"/>
      <c r="D22" s="89"/>
      <c r="E22" s="90"/>
      <c r="F22" s="90"/>
      <c r="G22" s="91"/>
      <c r="H22" s="90"/>
      <c r="I22" s="181"/>
      <c r="J22" s="182"/>
      <c r="K22" s="183"/>
      <c r="L22" s="298"/>
      <c r="M22" s="299"/>
      <c r="N22" s="299"/>
      <c r="O22" s="299"/>
      <c r="P22" s="299"/>
      <c r="Q22" s="300"/>
      <c r="R22" s="298"/>
      <c r="S22" s="299"/>
      <c r="T22" s="299"/>
      <c r="U22" s="299"/>
      <c r="V22" s="299"/>
      <c r="W22" s="300"/>
      <c r="X22" s="196"/>
      <c r="Y22" s="197"/>
      <c r="Z22" s="197"/>
      <c r="AA22" s="197"/>
      <c r="AB22" s="197"/>
      <c r="AC22" s="198"/>
      <c r="AD22" s="172"/>
      <c r="AE22" s="173"/>
      <c r="AF22" s="173"/>
      <c r="AG22" s="173"/>
      <c r="AH22" s="173"/>
      <c r="AI22" s="174"/>
      <c r="AT22" s="116"/>
      <c r="AU22" s="116"/>
      <c r="AV22" s="175"/>
      <c r="AW22" s="10"/>
    </row>
    <row r="23" spans="3:49" s="2" customFormat="1" ht="10.9" customHeight="1" x14ac:dyDescent="0.15">
      <c r="C23" s="79">
        <v>9</v>
      </c>
      <c r="D23" s="85" t="s">
        <v>1</v>
      </c>
      <c r="E23" s="52">
        <v>16</v>
      </c>
      <c r="F23" s="52" t="s">
        <v>0</v>
      </c>
      <c r="G23" s="55" t="s">
        <v>4</v>
      </c>
      <c r="H23" s="52"/>
      <c r="I23" s="179">
        <f>支給額計算書!H48</f>
        <v>0</v>
      </c>
      <c r="J23" s="131"/>
      <c r="K23" s="180"/>
      <c r="L23" s="295"/>
      <c r="M23" s="296"/>
      <c r="N23" s="296"/>
      <c r="O23" s="296"/>
      <c r="P23" s="296"/>
      <c r="Q23" s="297"/>
      <c r="R23" s="301"/>
      <c r="S23" s="302"/>
      <c r="T23" s="302"/>
      <c r="U23" s="302"/>
      <c r="V23" s="302"/>
      <c r="W23" s="303"/>
      <c r="X23" s="199" t="str">
        <f>IF(AND(L23&gt;0,R23&gt;0,L23&gt;=R23),R23/L23,"-")</f>
        <v>-</v>
      </c>
      <c r="Y23" s="200"/>
      <c r="Z23" s="200"/>
      <c r="AA23" s="200"/>
      <c r="AB23" s="200"/>
      <c r="AC23" s="201"/>
      <c r="AD23" s="166">
        <f>IF(AND(I23="○",AT23="●",L23&gt;0,R23&gt;0),2*X23,0)</f>
        <v>0</v>
      </c>
      <c r="AE23" s="167"/>
      <c r="AF23" s="167"/>
      <c r="AG23" s="167"/>
      <c r="AH23" s="167"/>
      <c r="AI23" s="168"/>
      <c r="AT23" s="116" t="str">
        <f t="shared" ref="AT23" si="2">IF(OR(I23="×",AT27="×"),"×","●")</f>
        <v>●</v>
      </c>
      <c r="AU23" s="116"/>
      <c r="AV23" s="175"/>
      <c r="AW23" s="10"/>
    </row>
    <row r="24" spans="3:49" s="2" customFormat="1" ht="10.9" customHeight="1" x14ac:dyDescent="0.15">
      <c r="C24" s="79"/>
      <c r="D24" s="86"/>
      <c r="E24" s="53"/>
      <c r="F24" s="53"/>
      <c r="G24" s="57"/>
      <c r="H24" s="53"/>
      <c r="I24" s="179"/>
      <c r="J24" s="131"/>
      <c r="K24" s="180"/>
      <c r="L24" s="295"/>
      <c r="M24" s="296"/>
      <c r="N24" s="296"/>
      <c r="O24" s="296"/>
      <c r="P24" s="296"/>
      <c r="Q24" s="297"/>
      <c r="R24" s="295"/>
      <c r="S24" s="296"/>
      <c r="T24" s="296"/>
      <c r="U24" s="296"/>
      <c r="V24" s="296"/>
      <c r="W24" s="297"/>
      <c r="X24" s="193"/>
      <c r="Y24" s="194"/>
      <c r="Z24" s="194"/>
      <c r="AA24" s="194"/>
      <c r="AB24" s="194"/>
      <c r="AC24" s="195"/>
      <c r="AD24" s="169"/>
      <c r="AE24" s="170"/>
      <c r="AF24" s="170"/>
      <c r="AG24" s="170"/>
      <c r="AH24" s="170"/>
      <c r="AI24" s="171"/>
      <c r="AT24" s="116"/>
      <c r="AU24" s="116"/>
      <c r="AV24" s="175"/>
      <c r="AW24" s="10"/>
    </row>
    <row r="25" spans="3:49" s="2" customFormat="1" ht="10.9" customHeight="1" x14ac:dyDescent="0.15">
      <c r="C25" s="79"/>
      <c r="D25" s="86"/>
      <c r="E25" s="53"/>
      <c r="F25" s="53"/>
      <c r="G25" s="57"/>
      <c r="H25" s="53"/>
      <c r="I25" s="179"/>
      <c r="J25" s="131"/>
      <c r="K25" s="180"/>
      <c r="L25" s="295"/>
      <c r="M25" s="296"/>
      <c r="N25" s="296"/>
      <c r="O25" s="296"/>
      <c r="P25" s="296"/>
      <c r="Q25" s="297"/>
      <c r="R25" s="295"/>
      <c r="S25" s="296"/>
      <c r="T25" s="296"/>
      <c r="U25" s="296"/>
      <c r="V25" s="296"/>
      <c r="W25" s="297"/>
      <c r="X25" s="193"/>
      <c r="Y25" s="194"/>
      <c r="Z25" s="194"/>
      <c r="AA25" s="194"/>
      <c r="AB25" s="194"/>
      <c r="AC25" s="195"/>
      <c r="AD25" s="169"/>
      <c r="AE25" s="170"/>
      <c r="AF25" s="170"/>
      <c r="AG25" s="170"/>
      <c r="AH25" s="170"/>
      <c r="AI25" s="171"/>
      <c r="AT25" s="116"/>
      <c r="AU25" s="116"/>
      <c r="AV25" s="175"/>
      <c r="AW25" s="10"/>
    </row>
    <row r="26" spans="3:49" s="2" customFormat="1" ht="10.9" customHeight="1" x14ac:dyDescent="0.15">
      <c r="C26" s="88"/>
      <c r="D26" s="89"/>
      <c r="E26" s="90"/>
      <c r="F26" s="90"/>
      <c r="G26" s="91"/>
      <c r="H26" s="90"/>
      <c r="I26" s="181"/>
      <c r="J26" s="182"/>
      <c r="K26" s="183"/>
      <c r="L26" s="298"/>
      <c r="M26" s="299"/>
      <c r="N26" s="299"/>
      <c r="O26" s="299"/>
      <c r="P26" s="299"/>
      <c r="Q26" s="300"/>
      <c r="R26" s="298"/>
      <c r="S26" s="299"/>
      <c r="T26" s="299"/>
      <c r="U26" s="299"/>
      <c r="V26" s="299"/>
      <c r="W26" s="300"/>
      <c r="X26" s="196"/>
      <c r="Y26" s="197"/>
      <c r="Z26" s="197"/>
      <c r="AA26" s="197"/>
      <c r="AB26" s="197"/>
      <c r="AC26" s="198"/>
      <c r="AD26" s="172"/>
      <c r="AE26" s="173"/>
      <c r="AF26" s="173"/>
      <c r="AG26" s="173"/>
      <c r="AH26" s="173"/>
      <c r="AI26" s="174"/>
      <c r="AT26" s="116"/>
      <c r="AU26" s="116"/>
      <c r="AV26" s="175"/>
      <c r="AW26" s="10"/>
    </row>
    <row r="27" spans="3:49" s="2" customFormat="1" ht="10.9" customHeight="1" x14ac:dyDescent="0.15">
      <c r="C27" s="79">
        <v>9</v>
      </c>
      <c r="D27" s="85" t="s">
        <v>1</v>
      </c>
      <c r="E27" s="52">
        <v>17</v>
      </c>
      <c r="F27" s="52" t="s">
        <v>0</v>
      </c>
      <c r="G27" s="55" t="s">
        <v>3</v>
      </c>
      <c r="H27" s="52"/>
      <c r="I27" s="179">
        <f>支給額計算書!H52</f>
        <v>0</v>
      </c>
      <c r="J27" s="131"/>
      <c r="K27" s="180"/>
      <c r="L27" s="295"/>
      <c r="M27" s="296"/>
      <c r="N27" s="296"/>
      <c r="O27" s="296"/>
      <c r="P27" s="296"/>
      <c r="Q27" s="297"/>
      <c r="R27" s="301"/>
      <c r="S27" s="302"/>
      <c r="T27" s="302"/>
      <c r="U27" s="302"/>
      <c r="V27" s="302"/>
      <c r="W27" s="303"/>
      <c r="X27" s="199" t="str">
        <f>IF(AND(L27&gt;0,R27&gt;0,L27&gt;=R27),R27/L27,"-")</f>
        <v>-</v>
      </c>
      <c r="Y27" s="200"/>
      <c r="Z27" s="200"/>
      <c r="AA27" s="200"/>
      <c r="AB27" s="200"/>
      <c r="AC27" s="201"/>
      <c r="AD27" s="166">
        <f>IF(AND(I27="○",AT27="●",L27&gt;0,R27&gt;0),2*X27,0)</f>
        <v>0</v>
      </c>
      <c r="AE27" s="167"/>
      <c r="AF27" s="167"/>
      <c r="AG27" s="167"/>
      <c r="AH27" s="167"/>
      <c r="AI27" s="168"/>
      <c r="AT27" s="116" t="str">
        <f t="shared" ref="AT27" si="3">IF(OR(I27="×",AT31="×"),"×","●")</f>
        <v>●</v>
      </c>
      <c r="AU27" s="116"/>
      <c r="AV27" s="175"/>
      <c r="AW27" s="10"/>
    </row>
    <row r="28" spans="3:49" s="2" customFormat="1" ht="10.9" customHeight="1" x14ac:dyDescent="0.15">
      <c r="C28" s="79"/>
      <c r="D28" s="86"/>
      <c r="E28" s="53"/>
      <c r="F28" s="53"/>
      <c r="G28" s="57"/>
      <c r="H28" s="53"/>
      <c r="I28" s="179"/>
      <c r="J28" s="131"/>
      <c r="K28" s="180"/>
      <c r="L28" s="295"/>
      <c r="M28" s="296"/>
      <c r="N28" s="296"/>
      <c r="O28" s="296"/>
      <c r="P28" s="296"/>
      <c r="Q28" s="297"/>
      <c r="R28" s="295"/>
      <c r="S28" s="296"/>
      <c r="T28" s="296"/>
      <c r="U28" s="296"/>
      <c r="V28" s="296"/>
      <c r="W28" s="297"/>
      <c r="X28" s="193"/>
      <c r="Y28" s="194"/>
      <c r="Z28" s="194"/>
      <c r="AA28" s="194"/>
      <c r="AB28" s="194"/>
      <c r="AC28" s="195"/>
      <c r="AD28" s="169"/>
      <c r="AE28" s="170"/>
      <c r="AF28" s="170"/>
      <c r="AG28" s="170"/>
      <c r="AH28" s="170"/>
      <c r="AI28" s="171"/>
      <c r="AT28" s="116"/>
      <c r="AU28" s="116"/>
      <c r="AV28" s="175"/>
      <c r="AW28" s="10"/>
    </row>
    <row r="29" spans="3:49" s="2" customFormat="1" ht="10.9" customHeight="1" x14ac:dyDescent="0.15">
      <c r="C29" s="79"/>
      <c r="D29" s="86"/>
      <c r="E29" s="53"/>
      <c r="F29" s="53"/>
      <c r="G29" s="57"/>
      <c r="H29" s="53"/>
      <c r="I29" s="179"/>
      <c r="J29" s="131"/>
      <c r="K29" s="180"/>
      <c r="L29" s="295"/>
      <c r="M29" s="296"/>
      <c r="N29" s="296"/>
      <c r="O29" s="296"/>
      <c r="P29" s="296"/>
      <c r="Q29" s="297"/>
      <c r="R29" s="295"/>
      <c r="S29" s="296"/>
      <c r="T29" s="296"/>
      <c r="U29" s="296"/>
      <c r="V29" s="296"/>
      <c r="W29" s="297"/>
      <c r="X29" s="193"/>
      <c r="Y29" s="194"/>
      <c r="Z29" s="194"/>
      <c r="AA29" s="194"/>
      <c r="AB29" s="194"/>
      <c r="AC29" s="195"/>
      <c r="AD29" s="169"/>
      <c r="AE29" s="170"/>
      <c r="AF29" s="170"/>
      <c r="AG29" s="170"/>
      <c r="AH29" s="170"/>
      <c r="AI29" s="171"/>
      <c r="AT29" s="116"/>
      <c r="AU29" s="116"/>
      <c r="AV29" s="175"/>
      <c r="AW29" s="10"/>
    </row>
    <row r="30" spans="3:49" s="2" customFormat="1" ht="10.9" customHeight="1" x14ac:dyDescent="0.15">
      <c r="C30" s="88"/>
      <c r="D30" s="89"/>
      <c r="E30" s="90"/>
      <c r="F30" s="90"/>
      <c r="G30" s="91"/>
      <c r="H30" s="90"/>
      <c r="I30" s="181"/>
      <c r="J30" s="182"/>
      <c r="K30" s="183"/>
      <c r="L30" s="298"/>
      <c r="M30" s="299"/>
      <c r="N30" s="299"/>
      <c r="O30" s="299"/>
      <c r="P30" s="299"/>
      <c r="Q30" s="300"/>
      <c r="R30" s="298"/>
      <c r="S30" s="299"/>
      <c r="T30" s="299"/>
      <c r="U30" s="299"/>
      <c r="V30" s="299"/>
      <c r="W30" s="300"/>
      <c r="X30" s="196"/>
      <c r="Y30" s="197"/>
      <c r="Z30" s="197"/>
      <c r="AA30" s="197"/>
      <c r="AB30" s="197"/>
      <c r="AC30" s="198"/>
      <c r="AD30" s="172"/>
      <c r="AE30" s="173"/>
      <c r="AF30" s="173"/>
      <c r="AG30" s="173"/>
      <c r="AH30" s="173"/>
      <c r="AI30" s="174"/>
      <c r="AT30" s="116"/>
      <c r="AU30" s="116"/>
      <c r="AV30" s="175"/>
      <c r="AW30" s="10"/>
    </row>
    <row r="31" spans="3:49" s="2" customFormat="1" ht="10.9" customHeight="1" x14ac:dyDescent="0.15">
      <c r="C31" s="79">
        <v>9</v>
      </c>
      <c r="D31" s="85" t="s">
        <v>1</v>
      </c>
      <c r="E31" s="52">
        <v>18</v>
      </c>
      <c r="F31" s="52" t="s">
        <v>0</v>
      </c>
      <c r="G31" s="55" t="s">
        <v>2</v>
      </c>
      <c r="H31" s="52"/>
      <c r="I31" s="179">
        <f>支給額計算書!H56</f>
        <v>0</v>
      </c>
      <c r="J31" s="131"/>
      <c r="K31" s="180"/>
      <c r="L31" s="295"/>
      <c r="M31" s="296"/>
      <c r="N31" s="296"/>
      <c r="O31" s="296"/>
      <c r="P31" s="296"/>
      <c r="Q31" s="297"/>
      <c r="R31" s="301"/>
      <c r="S31" s="302"/>
      <c r="T31" s="302"/>
      <c r="U31" s="302"/>
      <c r="V31" s="302"/>
      <c r="W31" s="303"/>
      <c r="X31" s="199" t="str">
        <f>IF(AND(L31&gt;0,R31&gt;0,L31&gt;=R31),R31/L31,"-")</f>
        <v>-</v>
      </c>
      <c r="Y31" s="200"/>
      <c r="Z31" s="200"/>
      <c r="AA31" s="200"/>
      <c r="AB31" s="200"/>
      <c r="AC31" s="201"/>
      <c r="AD31" s="166">
        <f>IF(AND(I31="○",AT31="●",L31&gt;0,R31&gt;0),2*X31,0)</f>
        <v>0</v>
      </c>
      <c r="AE31" s="167"/>
      <c r="AF31" s="167"/>
      <c r="AG31" s="167"/>
      <c r="AH31" s="167"/>
      <c r="AI31" s="168"/>
      <c r="AT31" s="116" t="str">
        <f t="shared" ref="AT31" si="4">IF(OR(I31="×",AT35="×"),"×","●")</f>
        <v>●</v>
      </c>
      <c r="AU31" s="116"/>
      <c r="AV31" s="175"/>
      <c r="AW31" s="10"/>
    </row>
    <row r="32" spans="3:49" s="2" customFormat="1" ht="10.9" customHeight="1" x14ac:dyDescent="0.15">
      <c r="C32" s="79"/>
      <c r="D32" s="86"/>
      <c r="E32" s="53"/>
      <c r="F32" s="53"/>
      <c r="G32" s="57"/>
      <c r="H32" s="53"/>
      <c r="I32" s="179"/>
      <c r="J32" s="131"/>
      <c r="K32" s="180"/>
      <c r="L32" s="295"/>
      <c r="M32" s="296"/>
      <c r="N32" s="296"/>
      <c r="O32" s="296"/>
      <c r="P32" s="296"/>
      <c r="Q32" s="297"/>
      <c r="R32" s="295"/>
      <c r="S32" s="296"/>
      <c r="T32" s="296"/>
      <c r="U32" s="296"/>
      <c r="V32" s="296"/>
      <c r="W32" s="297"/>
      <c r="X32" s="193"/>
      <c r="Y32" s="194"/>
      <c r="Z32" s="194"/>
      <c r="AA32" s="194"/>
      <c r="AB32" s="194"/>
      <c r="AC32" s="195"/>
      <c r="AD32" s="169"/>
      <c r="AE32" s="170"/>
      <c r="AF32" s="170"/>
      <c r="AG32" s="170"/>
      <c r="AH32" s="170"/>
      <c r="AI32" s="171"/>
      <c r="AT32" s="116"/>
      <c r="AU32" s="116"/>
      <c r="AV32" s="175"/>
      <c r="AW32" s="10"/>
    </row>
    <row r="33" spans="3:49" s="2" customFormat="1" ht="10.9" customHeight="1" x14ac:dyDescent="0.15">
      <c r="C33" s="79"/>
      <c r="D33" s="86"/>
      <c r="E33" s="53"/>
      <c r="F33" s="53"/>
      <c r="G33" s="57"/>
      <c r="H33" s="53"/>
      <c r="I33" s="179"/>
      <c r="J33" s="131"/>
      <c r="K33" s="180"/>
      <c r="L33" s="295"/>
      <c r="M33" s="296"/>
      <c r="N33" s="296"/>
      <c r="O33" s="296"/>
      <c r="P33" s="296"/>
      <c r="Q33" s="297"/>
      <c r="R33" s="295"/>
      <c r="S33" s="296"/>
      <c r="T33" s="296"/>
      <c r="U33" s="296"/>
      <c r="V33" s="296"/>
      <c r="W33" s="297"/>
      <c r="X33" s="193"/>
      <c r="Y33" s="194"/>
      <c r="Z33" s="194"/>
      <c r="AA33" s="194"/>
      <c r="AB33" s="194"/>
      <c r="AC33" s="195"/>
      <c r="AD33" s="169"/>
      <c r="AE33" s="170"/>
      <c r="AF33" s="170"/>
      <c r="AG33" s="170"/>
      <c r="AH33" s="170"/>
      <c r="AI33" s="171"/>
      <c r="AT33" s="116"/>
      <c r="AU33" s="116"/>
      <c r="AV33" s="175"/>
      <c r="AW33" s="10"/>
    </row>
    <row r="34" spans="3:49" s="2" customFormat="1" ht="10.9" customHeight="1" x14ac:dyDescent="0.15">
      <c r="C34" s="88"/>
      <c r="D34" s="89"/>
      <c r="E34" s="90"/>
      <c r="F34" s="90"/>
      <c r="G34" s="91"/>
      <c r="H34" s="90"/>
      <c r="I34" s="181"/>
      <c r="J34" s="182"/>
      <c r="K34" s="183"/>
      <c r="L34" s="298"/>
      <c r="M34" s="299"/>
      <c r="N34" s="299"/>
      <c r="O34" s="299"/>
      <c r="P34" s="299"/>
      <c r="Q34" s="300"/>
      <c r="R34" s="298"/>
      <c r="S34" s="299"/>
      <c r="T34" s="299"/>
      <c r="U34" s="299"/>
      <c r="V34" s="299"/>
      <c r="W34" s="300"/>
      <c r="X34" s="196"/>
      <c r="Y34" s="197"/>
      <c r="Z34" s="197"/>
      <c r="AA34" s="197"/>
      <c r="AB34" s="197"/>
      <c r="AC34" s="198"/>
      <c r="AD34" s="172"/>
      <c r="AE34" s="173"/>
      <c r="AF34" s="173"/>
      <c r="AG34" s="173"/>
      <c r="AH34" s="173"/>
      <c r="AI34" s="174"/>
      <c r="AT34" s="116"/>
      <c r="AU34" s="116"/>
      <c r="AV34" s="175"/>
      <c r="AW34" s="10"/>
    </row>
    <row r="35" spans="3:49" s="2" customFormat="1" ht="10.9" customHeight="1" x14ac:dyDescent="0.15">
      <c r="C35" s="79">
        <v>9</v>
      </c>
      <c r="D35" s="85" t="s">
        <v>1</v>
      </c>
      <c r="E35" s="52">
        <v>19</v>
      </c>
      <c r="F35" s="52" t="s">
        <v>0</v>
      </c>
      <c r="G35" s="55" t="s">
        <v>45</v>
      </c>
      <c r="H35" s="52"/>
      <c r="I35" s="179">
        <f>支給額計算書!V36</f>
        <v>0</v>
      </c>
      <c r="J35" s="131"/>
      <c r="K35" s="180"/>
      <c r="L35" s="295"/>
      <c r="M35" s="296"/>
      <c r="N35" s="296"/>
      <c r="O35" s="296"/>
      <c r="P35" s="296"/>
      <c r="Q35" s="297"/>
      <c r="R35" s="295"/>
      <c r="S35" s="296"/>
      <c r="T35" s="296"/>
      <c r="U35" s="296"/>
      <c r="V35" s="296"/>
      <c r="W35" s="297"/>
      <c r="X35" s="193" t="str">
        <f>IF(AND(L35&gt;0,R35&gt;0,L35&gt;=R35),R35/L35,"-")</f>
        <v>-</v>
      </c>
      <c r="Y35" s="194"/>
      <c r="Z35" s="194"/>
      <c r="AA35" s="194"/>
      <c r="AB35" s="194"/>
      <c r="AC35" s="195"/>
      <c r="AD35" s="166">
        <f>IF(AND(I35="○",AT35="●",L35&gt;0,R35&gt;0),2*X35,0)</f>
        <v>0</v>
      </c>
      <c r="AE35" s="167"/>
      <c r="AF35" s="167"/>
      <c r="AG35" s="167"/>
      <c r="AH35" s="167"/>
      <c r="AI35" s="168"/>
      <c r="AT35" s="116" t="str">
        <f t="shared" ref="AT35" si="5">IF(OR(I35="×",AT39="×"),"×","●")</f>
        <v>●</v>
      </c>
      <c r="AU35" s="175"/>
      <c r="AV35" s="175"/>
      <c r="AW35" s="10"/>
    </row>
    <row r="36" spans="3:49" s="2" customFormat="1" ht="10.9" customHeight="1" x14ac:dyDescent="0.15">
      <c r="C36" s="79"/>
      <c r="D36" s="86"/>
      <c r="E36" s="53"/>
      <c r="F36" s="53"/>
      <c r="G36" s="57"/>
      <c r="H36" s="53"/>
      <c r="I36" s="179"/>
      <c r="J36" s="131"/>
      <c r="K36" s="180"/>
      <c r="L36" s="295"/>
      <c r="M36" s="296"/>
      <c r="N36" s="296"/>
      <c r="O36" s="296"/>
      <c r="P36" s="296"/>
      <c r="Q36" s="297"/>
      <c r="R36" s="295"/>
      <c r="S36" s="296"/>
      <c r="T36" s="296"/>
      <c r="U36" s="296"/>
      <c r="V36" s="296"/>
      <c r="W36" s="297"/>
      <c r="X36" s="193"/>
      <c r="Y36" s="194"/>
      <c r="Z36" s="194"/>
      <c r="AA36" s="194"/>
      <c r="AB36" s="194"/>
      <c r="AC36" s="195"/>
      <c r="AD36" s="169"/>
      <c r="AE36" s="170"/>
      <c r="AF36" s="170"/>
      <c r="AG36" s="170"/>
      <c r="AH36" s="170"/>
      <c r="AI36" s="171"/>
      <c r="AT36" s="116"/>
      <c r="AU36" s="175"/>
      <c r="AV36" s="175"/>
      <c r="AW36" s="10"/>
    </row>
    <row r="37" spans="3:49" s="2" customFormat="1" ht="10.9" customHeight="1" x14ac:dyDescent="0.15">
      <c r="C37" s="79"/>
      <c r="D37" s="86"/>
      <c r="E37" s="53"/>
      <c r="F37" s="53"/>
      <c r="G37" s="57"/>
      <c r="H37" s="53"/>
      <c r="I37" s="179"/>
      <c r="J37" s="131"/>
      <c r="K37" s="180"/>
      <c r="L37" s="295"/>
      <c r="M37" s="296"/>
      <c r="N37" s="296"/>
      <c r="O37" s="296"/>
      <c r="P37" s="296"/>
      <c r="Q37" s="297"/>
      <c r="R37" s="295"/>
      <c r="S37" s="296"/>
      <c r="T37" s="296"/>
      <c r="U37" s="296"/>
      <c r="V37" s="296"/>
      <c r="W37" s="297"/>
      <c r="X37" s="193"/>
      <c r="Y37" s="194"/>
      <c r="Z37" s="194"/>
      <c r="AA37" s="194"/>
      <c r="AB37" s="194"/>
      <c r="AC37" s="195"/>
      <c r="AD37" s="169"/>
      <c r="AE37" s="170"/>
      <c r="AF37" s="170"/>
      <c r="AG37" s="170"/>
      <c r="AH37" s="170"/>
      <c r="AI37" s="171"/>
      <c r="AT37" s="116"/>
      <c r="AU37" s="175"/>
      <c r="AV37" s="175"/>
      <c r="AW37" s="10"/>
    </row>
    <row r="38" spans="3:49" s="2" customFormat="1" ht="10.9" customHeight="1" x14ac:dyDescent="0.15">
      <c r="C38" s="88"/>
      <c r="D38" s="89"/>
      <c r="E38" s="90"/>
      <c r="F38" s="90"/>
      <c r="G38" s="91"/>
      <c r="H38" s="90"/>
      <c r="I38" s="181"/>
      <c r="J38" s="182"/>
      <c r="K38" s="183"/>
      <c r="L38" s="298"/>
      <c r="M38" s="299"/>
      <c r="N38" s="299"/>
      <c r="O38" s="299"/>
      <c r="P38" s="299"/>
      <c r="Q38" s="300"/>
      <c r="R38" s="298"/>
      <c r="S38" s="299"/>
      <c r="T38" s="299"/>
      <c r="U38" s="299"/>
      <c r="V38" s="299"/>
      <c r="W38" s="300"/>
      <c r="X38" s="196"/>
      <c r="Y38" s="197"/>
      <c r="Z38" s="197"/>
      <c r="AA38" s="197"/>
      <c r="AB38" s="197"/>
      <c r="AC38" s="198"/>
      <c r="AD38" s="172"/>
      <c r="AE38" s="173"/>
      <c r="AF38" s="173"/>
      <c r="AG38" s="173"/>
      <c r="AH38" s="173"/>
      <c r="AI38" s="174"/>
      <c r="AT38" s="116"/>
      <c r="AU38" s="175"/>
      <c r="AV38" s="175"/>
      <c r="AW38" s="10"/>
    </row>
    <row r="39" spans="3:49" s="2" customFormat="1" ht="10.9" customHeight="1" x14ac:dyDescent="0.15">
      <c r="C39" s="79">
        <v>9</v>
      </c>
      <c r="D39" s="85" t="s">
        <v>1</v>
      </c>
      <c r="E39" s="52">
        <v>20</v>
      </c>
      <c r="F39" s="52" t="s">
        <v>0</v>
      </c>
      <c r="G39" s="55" t="s">
        <v>7</v>
      </c>
      <c r="H39" s="52"/>
      <c r="I39" s="179">
        <f>支給額計算書!V40</f>
        <v>0</v>
      </c>
      <c r="J39" s="131"/>
      <c r="K39" s="180"/>
      <c r="L39" s="295"/>
      <c r="M39" s="296"/>
      <c r="N39" s="296"/>
      <c r="O39" s="296"/>
      <c r="P39" s="296"/>
      <c r="Q39" s="297"/>
      <c r="R39" s="295"/>
      <c r="S39" s="296"/>
      <c r="T39" s="296"/>
      <c r="U39" s="296"/>
      <c r="V39" s="296"/>
      <c r="W39" s="297"/>
      <c r="X39" s="193" t="str">
        <f>IF(AND(L39&gt;0,R39&gt;0,L39&gt;=R39),R39/L39,"-")</f>
        <v>-</v>
      </c>
      <c r="Y39" s="194"/>
      <c r="Z39" s="194"/>
      <c r="AA39" s="194"/>
      <c r="AB39" s="194"/>
      <c r="AC39" s="195"/>
      <c r="AD39" s="166">
        <f>IF(AND(I39="○",AT39="●",L39&gt;0,R39&gt;0),2*X39,0)</f>
        <v>0</v>
      </c>
      <c r="AE39" s="167"/>
      <c r="AF39" s="167"/>
      <c r="AG39" s="167"/>
      <c r="AH39" s="167"/>
      <c r="AI39" s="168"/>
      <c r="AT39" s="116" t="str">
        <f t="shared" ref="AT39" si="6">IF(OR(I39="×",AT43="×"),"×","●")</f>
        <v>●</v>
      </c>
      <c r="AU39" s="175"/>
      <c r="AV39" s="175"/>
      <c r="AW39" s="10"/>
    </row>
    <row r="40" spans="3:49" s="2" customFormat="1" ht="10.9" customHeight="1" x14ac:dyDescent="0.15">
      <c r="C40" s="79"/>
      <c r="D40" s="86"/>
      <c r="E40" s="53"/>
      <c r="F40" s="53"/>
      <c r="G40" s="57"/>
      <c r="H40" s="53"/>
      <c r="I40" s="179"/>
      <c r="J40" s="131"/>
      <c r="K40" s="180"/>
      <c r="L40" s="295"/>
      <c r="M40" s="296"/>
      <c r="N40" s="296"/>
      <c r="O40" s="296"/>
      <c r="P40" s="296"/>
      <c r="Q40" s="297"/>
      <c r="R40" s="295"/>
      <c r="S40" s="296"/>
      <c r="T40" s="296"/>
      <c r="U40" s="296"/>
      <c r="V40" s="296"/>
      <c r="W40" s="297"/>
      <c r="X40" s="193"/>
      <c r="Y40" s="194"/>
      <c r="Z40" s="194"/>
      <c r="AA40" s="194"/>
      <c r="AB40" s="194"/>
      <c r="AC40" s="195"/>
      <c r="AD40" s="169"/>
      <c r="AE40" s="170"/>
      <c r="AF40" s="170"/>
      <c r="AG40" s="170"/>
      <c r="AH40" s="170"/>
      <c r="AI40" s="171"/>
      <c r="AT40" s="116"/>
      <c r="AU40" s="175"/>
      <c r="AV40" s="175"/>
      <c r="AW40" s="10"/>
    </row>
    <row r="41" spans="3:49" s="2" customFormat="1" ht="10.9" customHeight="1" x14ac:dyDescent="0.15">
      <c r="C41" s="79"/>
      <c r="D41" s="86"/>
      <c r="E41" s="53"/>
      <c r="F41" s="53"/>
      <c r="G41" s="57"/>
      <c r="H41" s="53"/>
      <c r="I41" s="179"/>
      <c r="J41" s="131"/>
      <c r="K41" s="180"/>
      <c r="L41" s="295"/>
      <c r="M41" s="296"/>
      <c r="N41" s="296"/>
      <c r="O41" s="296"/>
      <c r="P41" s="296"/>
      <c r="Q41" s="297"/>
      <c r="R41" s="295"/>
      <c r="S41" s="296"/>
      <c r="T41" s="296"/>
      <c r="U41" s="296"/>
      <c r="V41" s="296"/>
      <c r="W41" s="297"/>
      <c r="X41" s="193"/>
      <c r="Y41" s="194"/>
      <c r="Z41" s="194"/>
      <c r="AA41" s="194"/>
      <c r="AB41" s="194"/>
      <c r="AC41" s="195"/>
      <c r="AD41" s="169"/>
      <c r="AE41" s="170"/>
      <c r="AF41" s="170"/>
      <c r="AG41" s="170"/>
      <c r="AH41" s="170"/>
      <c r="AI41" s="171"/>
      <c r="AT41" s="116"/>
      <c r="AU41" s="175"/>
      <c r="AV41" s="175"/>
      <c r="AW41" s="10"/>
    </row>
    <row r="42" spans="3:49" s="2" customFormat="1" ht="10.9" customHeight="1" x14ac:dyDescent="0.15">
      <c r="C42" s="88"/>
      <c r="D42" s="89"/>
      <c r="E42" s="90"/>
      <c r="F42" s="90"/>
      <c r="G42" s="91"/>
      <c r="H42" s="90"/>
      <c r="I42" s="181"/>
      <c r="J42" s="182"/>
      <c r="K42" s="183"/>
      <c r="L42" s="298"/>
      <c r="M42" s="299"/>
      <c r="N42" s="299"/>
      <c r="O42" s="299"/>
      <c r="P42" s="299"/>
      <c r="Q42" s="300"/>
      <c r="R42" s="298"/>
      <c r="S42" s="299"/>
      <c r="T42" s="299"/>
      <c r="U42" s="299"/>
      <c r="V42" s="299"/>
      <c r="W42" s="300"/>
      <c r="X42" s="196"/>
      <c r="Y42" s="197"/>
      <c r="Z42" s="197"/>
      <c r="AA42" s="197"/>
      <c r="AB42" s="197"/>
      <c r="AC42" s="198"/>
      <c r="AD42" s="172"/>
      <c r="AE42" s="173"/>
      <c r="AF42" s="173"/>
      <c r="AG42" s="173"/>
      <c r="AH42" s="173"/>
      <c r="AI42" s="174"/>
      <c r="AT42" s="116"/>
      <c r="AU42" s="175"/>
      <c r="AV42" s="175"/>
      <c r="AW42" s="10"/>
    </row>
    <row r="43" spans="3:49" s="2" customFormat="1" ht="10.9" customHeight="1" x14ac:dyDescent="0.15">
      <c r="C43" s="79">
        <v>8</v>
      </c>
      <c r="D43" s="85" t="s">
        <v>1</v>
      </c>
      <c r="E43" s="52">
        <v>21</v>
      </c>
      <c r="F43" s="52" t="s">
        <v>0</v>
      </c>
      <c r="G43" s="55" t="s">
        <v>6</v>
      </c>
      <c r="H43" s="52"/>
      <c r="I43" s="179">
        <f>支給額計算書!V44</f>
        <v>0</v>
      </c>
      <c r="J43" s="131"/>
      <c r="K43" s="180"/>
      <c r="L43" s="295"/>
      <c r="M43" s="296"/>
      <c r="N43" s="296"/>
      <c r="O43" s="296"/>
      <c r="P43" s="296"/>
      <c r="Q43" s="297"/>
      <c r="R43" s="295"/>
      <c r="S43" s="296"/>
      <c r="T43" s="296"/>
      <c r="U43" s="296"/>
      <c r="V43" s="296"/>
      <c r="W43" s="297"/>
      <c r="X43" s="193" t="str">
        <f>IF(AND(L43&gt;0,R43&gt;0,L43&gt;=R43),R43/L43,"-")</f>
        <v>-</v>
      </c>
      <c r="Y43" s="194"/>
      <c r="Z43" s="194"/>
      <c r="AA43" s="194"/>
      <c r="AB43" s="194"/>
      <c r="AC43" s="195"/>
      <c r="AD43" s="166">
        <f>IF(AND(I43="○",AT43="●",L43&gt;0,R43&gt;0),2*X43,0)</f>
        <v>0</v>
      </c>
      <c r="AE43" s="167"/>
      <c r="AF43" s="167"/>
      <c r="AG43" s="167"/>
      <c r="AH43" s="167"/>
      <c r="AI43" s="168"/>
      <c r="AT43" s="116" t="str">
        <f t="shared" ref="AT43" si="7">IF(OR(I43="×",AT47="×"),"×","●")</f>
        <v>●</v>
      </c>
      <c r="AU43" s="175"/>
      <c r="AV43" s="175"/>
      <c r="AW43" s="10"/>
    </row>
    <row r="44" spans="3:49" s="2" customFormat="1" ht="10.9" customHeight="1" x14ac:dyDescent="0.15">
      <c r="C44" s="79"/>
      <c r="D44" s="86"/>
      <c r="E44" s="53"/>
      <c r="F44" s="53"/>
      <c r="G44" s="57"/>
      <c r="H44" s="53"/>
      <c r="I44" s="179"/>
      <c r="J44" s="131"/>
      <c r="K44" s="180"/>
      <c r="L44" s="295"/>
      <c r="M44" s="296"/>
      <c r="N44" s="296"/>
      <c r="O44" s="296"/>
      <c r="P44" s="296"/>
      <c r="Q44" s="297"/>
      <c r="R44" s="295"/>
      <c r="S44" s="296"/>
      <c r="T44" s="296"/>
      <c r="U44" s="296"/>
      <c r="V44" s="296"/>
      <c r="W44" s="297"/>
      <c r="X44" s="193"/>
      <c r="Y44" s="194"/>
      <c r="Z44" s="194"/>
      <c r="AA44" s="194"/>
      <c r="AB44" s="194"/>
      <c r="AC44" s="195"/>
      <c r="AD44" s="169"/>
      <c r="AE44" s="170"/>
      <c r="AF44" s="170"/>
      <c r="AG44" s="170"/>
      <c r="AH44" s="170"/>
      <c r="AI44" s="171"/>
      <c r="AT44" s="116"/>
      <c r="AU44" s="175"/>
      <c r="AV44" s="175"/>
      <c r="AW44" s="10"/>
    </row>
    <row r="45" spans="3:49" s="2" customFormat="1" ht="10.9" customHeight="1" x14ac:dyDescent="0.15">
      <c r="C45" s="79"/>
      <c r="D45" s="86"/>
      <c r="E45" s="53"/>
      <c r="F45" s="53"/>
      <c r="G45" s="57"/>
      <c r="H45" s="53"/>
      <c r="I45" s="179"/>
      <c r="J45" s="131"/>
      <c r="K45" s="180"/>
      <c r="L45" s="295"/>
      <c r="M45" s="296"/>
      <c r="N45" s="296"/>
      <c r="O45" s="296"/>
      <c r="P45" s="296"/>
      <c r="Q45" s="297"/>
      <c r="R45" s="295"/>
      <c r="S45" s="296"/>
      <c r="T45" s="296"/>
      <c r="U45" s="296"/>
      <c r="V45" s="296"/>
      <c r="W45" s="297"/>
      <c r="X45" s="193"/>
      <c r="Y45" s="194"/>
      <c r="Z45" s="194"/>
      <c r="AA45" s="194"/>
      <c r="AB45" s="194"/>
      <c r="AC45" s="195"/>
      <c r="AD45" s="169"/>
      <c r="AE45" s="170"/>
      <c r="AF45" s="170"/>
      <c r="AG45" s="170"/>
      <c r="AH45" s="170"/>
      <c r="AI45" s="171"/>
      <c r="AT45" s="116"/>
      <c r="AU45" s="175"/>
      <c r="AV45" s="175"/>
      <c r="AW45" s="10"/>
    </row>
    <row r="46" spans="3:49" s="2" customFormat="1" ht="10.9" customHeight="1" x14ac:dyDescent="0.15">
      <c r="C46" s="88"/>
      <c r="D46" s="89"/>
      <c r="E46" s="90"/>
      <c r="F46" s="90"/>
      <c r="G46" s="91"/>
      <c r="H46" s="90"/>
      <c r="I46" s="181"/>
      <c r="J46" s="182"/>
      <c r="K46" s="183"/>
      <c r="L46" s="298"/>
      <c r="M46" s="299"/>
      <c r="N46" s="299"/>
      <c r="O46" s="299"/>
      <c r="P46" s="299"/>
      <c r="Q46" s="300"/>
      <c r="R46" s="298"/>
      <c r="S46" s="299"/>
      <c r="T46" s="299"/>
      <c r="U46" s="299"/>
      <c r="V46" s="299"/>
      <c r="W46" s="300"/>
      <c r="X46" s="196"/>
      <c r="Y46" s="197"/>
      <c r="Z46" s="197"/>
      <c r="AA46" s="197"/>
      <c r="AB46" s="197"/>
      <c r="AC46" s="198"/>
      <c r="AD46" s="172"/>
      <c r="AE46" s="173"/>
      <c r="AF46" s="173"/>
      <c r="AG46" s="173"/>
      <c r="AH46" s="173"/>
      <c r="AI46" s="174"/>
      <c r="AT46" s="116"/>
      <c r="AU46" s="175"/>
      <c r="AV46" s="175"/>
      <c r="AW46" s="10"/>
    </row>
    <row r="47" spans="3:49" s="2" customFormat="1" ht="10.9" customHeight="1" x14ac:dyDescent="0.15">
      <c r="C47" s="79">
        <v>9</v>
      </c>
      <c r="D47" s="85" t="s">
        <v>1</v>
      </c>
      <c r="E47" s="52">
        <v>22</v>
      </c>
      <c r="F47" s="52" t="s">
        <v>0</v>
      </c>
      <c r="G47" s="55" t="s">
        <v>5</v>
      </c>
      <c r="H47" s="52"/>
      <c r="I47" s="179">
        <f>支給額計算書!V48</f>
        <v>0</v>
      </c>
      <c r="J47" s="131"/>
      <c r="K47" s="180"/>
      <c r="L47" s="295"/>
      <c r="M47" s="296"/>
      <c r="N47" s="296"/>
      <c r="O47" s="296"/>
      <c r="P47" s="296"/>
      <c r="Q47" s="297"/>
      <c r="R47" s="295"/>
      <c r="S47" s="296"/>
      <c r="T47" s="296"/>
      <c r="U47" s="296"/>
      <c r="V47" s="296"/>
      <c r="W47" s="297"/>
      <c r="X47" s="193" t="str">
        <f>IF(AND(L47&gt;0,R47&gt;0,L47&gt;=R47),R47/L47,"-")</f>
        <v>-</v>
      </c>
      <c r="Y47" s="194"/>
      <c r="Z47" s="194"/>
      <c r="AA47" s="194"/>
      <c r="AB47" s="194"/>
      <c r="AC47" s="195"/>
      <c r="AD47" s="166">
        <f>IF(AND(I47="○",AT47="●",L47&gt;0,R47&gt;0),2*X47,0)</f>
        <v>0</v>
      </c>
      <c r="AE47" s="167"/>
      <c r="AF47" s="167"/>
      <c r="AG47" s="167"/>
      <c r="AH47" s="167"/>
      <c r="AI47" s="168"/>
      <c r="AT47" s="116" t="str">
        <f t="shared" ref="AT47" si="8">IF(OR(I47="×",AT51="×"),"×","●")</f>
        <v>●</v>
      </c>
      <c r="AU47" s="175"/>
      <c r="AV47" s="175"/>
      <c r="AW47" s="10"/>
    </row>
    <row r="48" spans="3:49" s="2" customFormat="1" ht="10.9" customHeight="1" x14ac:dyDescent="0.15">
      <c r="C48" s="79"/>
      <c r="D48" s="86"/>
      <c r="E48" s="53"/>
      <c r="F48" s="53"/>
      <c r="G48" s="57"/>
      <c r="H48" s="53"/>
      <c r="I48" s="179"/>
      <c r="J48" s="131"/>
      <c r="K48" s="180"/>
      <c r="L48" s="295"/>
      <c r="M48" s="296"/>
      <c r="N48" s="296"/>
      <c r="O48" s="296"/>
      <c r="P48" s="296"/>
      <c r="Q48" s="297"/>
      <c r="R48" s="295"/>
      <c r="S48" s="296"/>
      <c r="T48" s="296"/>
      <c r="U48" s="296"/>
      <c r="V48" s="296"/>
      <c r="W48" s="297"/>
      <c r="X48" s="193"/>
      <c r="Y48" s="194"/>
      <c r="Z48" s="194"/>
      <c r="AA48" s="194"/>
      <c r="AB48" s="194"/>
      <c r="AC48" s="195"/>
      <c r="AD48" s="169"/>
      <c r="AE48" s="170"/>
      <c r="AF48" s="170"/>
      <c r="AG48" s="170"/>
      <c r="AH48" s="170"/>
      <c r="AI48" s="171"/>
      <c r="AT48" s="116"/>
      <c r="AU48" s="175"/>
      <c r="AV48" s="175"/>
      <c r="AW48" s="10"/>
    </row>
    <row r="49" spans="3:49" s="2" customFormat="1" ht="10.9" customHeight="1" x14ac:dyDescent="0.15">
      <c r="C49" s="79"/>
      <c r="D49" s="86"/>
      <c r="E49" s="53"/>
      <c r="F49" s="53"/>
      <c r="G49" s="57"/>
      <c r="H49" s="53"/>
      <c r="I49" s="179"/>
      <c r="J49" s="131"/>
      <c r="K49" s="180"/>
      <c r="L49" s="295"/>
      <c r="M49" s="296"/>
      <c r="N49" s="296"/>
      <c r="O49" s="296"/>
      <c r="P49" s="296"/>
      <c r="Q49" s="297"/>
      <c r="R49" s="295"/>
      <c r="S49" s="296"/>
      <c r="T49" s="296"/>
      <c r="U49" s="296"/>
      <c r="V49" s="296"/>
      <c r="W49" s="297"/>
      <c r="X49" s="193"/>
      <c r="Y49" s="194"/>
      <c r="Z49" s="194"/>
      <c r="AA49" s="194"/>
      <c r="AB49" s="194"/>
      <c r="AC49" s="195"/>
      <c r="AD49" s="169"/>
      <c r="AE49" s="170"/>
      <c r="AF49" s="170"/>
      <c r="AG49" s="170"/>
      <c r="AH49" s="170"/>
      <c r="AI49" s="171"/>
      <c r="AT49" s="116"/>
      <c r="AU49" s="175"/>
      <c r="AV49" s="175"/>
      <c r="AW49" s="10"/>
    </row>
    <row r="50" spans="3:49" s="2" customFormat="1" ht="10.9" customHeight="1" x14ac:dyDescent="0.15">
      <c r="C50" s="88"/>
      <c r="D50" s="89"/>
      <c r="E50" s="90"/>
      <c r="F50" s="90"/>
      <c r="G50" s="91"/>
      <c r="H50" s="90"/>
      <c r="I50" s="181"/>
      <c r="J50" s="182"/>
      <c r="K50" s="183"/>
      <c r="L50" s="298"/>
      <c r="M50" s="299"/>
      <c r="N50" s="299"/>
      <c r="O50" s="299"/>
      <c r="P50" s="299"/>
      <c r="Q50" s="300"/>
      <c r="R50" s="298"/>
      <c r="S50" s="299"/>
      <c r="T50" s="299"/>
      <c r="U50" s="299"/>
      <c r="V50" s="299"/>
      <c r="W50" s="300"/>
      <c r="X50" s="196"/>
      <c r="Y50" s="197"/>
      <c r="Z50" s="197"/>
      <c r="AA50" s="197"/>
      <c r="AB50" s="197"/>
      <c r="AC50" s="198"/>
      <c r="AD50" s="172"/>
      <c r="AE50" s="173"/>
      <c r="AF50" s="173"/>
      <c r="AG50" s="173"/>
      <c r="AH50" s="173"/>
      <c r="AI50" s="174"/>
      <c r="AT50" s="116"/>
      <c r="AU50" s="175"/>
      <c r="AV50" s="175"/>
      <c r="AW50" s="10"/>
    </row>
    <row r="51" spans="3:49" s="2" customFormat="1" ht="10.9" customHeight="1" x14ac:dyDescent="0.15">
      <c r="C51" s="79">
        <v>9</v>
      </c>
      <c r="D51" s="85" t="s">
        <v>1</v>
      </c>
      <c r="E51" s="52">
        <v>23</v>
      </c>
      <c r="F51" s="52" t="s">
        <v>0</v>
      </c>
      <c r="G51" s="55" t="s">
        <v>4</v>
      </c>
      <c r="H51" s="52"/>
      <c r="I51" s="179">
        <f>支給額計算書!V52</f>
        <v>0</v>
      </c>
      <c r="J51" s="131"/>
      <c r="K51" s="180"/>
      <c r="L51" s="295"/>
      <c r="M51" s="296"/>
      <c r="N51" s="296"/>
      <c r="O51" s="296"/>
      <c r="P51" s="296"/>
      <c r="Q51" s="297"/>
      <c r="R51" s="295"/>
      <c r="S51" s="296"/>
      <c r="T51" s="296"/>
      <c r="U51" s="296"/>
      <c r="V51" s="296"/>
      <c r="W51" s="297"/>
      <c r="X51" s="193" t="str">
        <f>IF(AND(L51&gt;0,R51&gt;0,L51&gt;=R51),R51/L51,"-")</f>
        <v>-</v>
      </c>
      <c r="Y51" s="194"/>
      <c r="Z51" s="194"/>
      <c r="AA51" s="194"/>
      <c r="AB51" s="194"/>
      <c r="AC51" s="195"/>
      <c r="AD51" s="166">
        <f>IF(AND(I51="○",AT51="●",L51&gt;0,R51&gt;0),2*X51,0)</f>
        <v>0</v>
      </c>
      <c r="AE51" s="167"/>
      <c r="AF51" s="167"/>
      <c r="AG51" s="167"/>
      <c r="AH51" s="167"/>
      <c r="AI51" s="168"/>
      <c r="AT51" s="116" t="str">
        <f t="shared" ref="AT51" si="9">IF(OR(I51="×",AT55="×"),"×","●")</f>
        <v>●</v>
      </c>
      <c r="AU51" s="175"/>
      <c r="AV51" s="175"/>
      <c r="AW51" s="10"/>
    </row>
    <row r="52" spans="3:49" s="2" customFormat="1" ht="10.9" customHeight="1" x14ac:dyDescent="0.15">
      <c r="C52" s="79"/>
      <c r="D52" s="86"/>
      <c r="E52" s="53"/>
      <c r="F52" s="53"/>
      <c r="G52" s="57"/>
      <c r="H52" s="53"/>
      <c r="I52" s="179"/>
      <c r="J52" s="131"/>
      <c r="K52" s="180"/>
      <c r="L52" s="295"/>
      <c r="M52" s="296"/>
      <c r="N52" s="296"/>
      <c r="O52" s="296"/>
      <c r="P52" s="296"/>
      <c r="Q52" s="297"/>
      <c r="R52" s="295"/>
      <c r="S52" s="296"/>
      <c r="T52" s="296"/>
      <c r="U52" s="296"/>
      <c r="V52" s="296"/>
      <c r="W52" s="297"/>
      <c r="X52" s="193"/>
      <c r="Y52" s="194"/>
      <c r="Z52" s="194"/>
      <c r="AA52" s="194"/>
      <c r="AB52" s="194"/>
      <c r="AC52" s="195"/>
      <c r="AD52" s="169"/>
      <c r="AE52" s="170"/>
      <c r="AF52" s="170"/>
      <c r="AG52" s="170"/>
      <c r="AH52" s="170"/>
      <c r="AI52" s="171"/>
      <c r="AT52" s="116"/>
      <c r="AU52" s="175"/>
      <c r="AV52" s="175"/>
      <c r="AW52" s="10"/>
    </row>
    <row r="53" spans="3:49" s="2" customFormat="1" ht="10.9" customHeight="1" x14ac:dyDescent="0.15">
      <c r="C53" s="79"/>
      <c r="D53" s="86"/>
      <c r="E53" s="53"/>
      <c r="F53" s="53"/>
      <c r="G53" s="57"/>
      <c r="H53" s="53"/>
      <c r="I53" s="179"/>
      <c r="J53" s="131"/>
      <c r="K53" s="180"/>
      <c r="L53" s="295"/>
      <c r="M53" s="296"/>
      <c r="N53" s="296"/>
      <c r="O53" s="296"/>
      <c r="P53" s="296"/>
      <c r="Q53" s="297"/>
      <c r="R53" s="295"/>
      <c r="S53" s="296"/>
      <c r="T53" s="296"/>
      <c r="U53" s="296"/>
      <c r="V53" s="296"/>
      <c r="W53" s="297"/>
      <c r="X53" s="193"/>
      <c r="Y53" s="194"/>
      <c r="Z53" s="194"/>
      <c r="AA53" s="194"/>
      <c r="AB53" s="194"/>
      <c r="AC53" s="195"/>
      <c r="AD53" s="169"/>
      <c r="AE53" s="170"/>
      <c r="AF53" s="170"/>
      <c r="AG53" s="170"/>
      <c r="AH53" s="170"/>
      <c r="AI53" s="171"/>
      <c r="AT53" s="116"/>
      <c r="AU53" s="175"/>
      <c r="AV53" s="175"/>
      <c r="AW53" s="10"/>
    </row>
    <row r="54" spans="3:49" s="2" customFormat="1" ht="10.9" customHeight="1" x14ac:dyDescent="0.15">
      <c r="C54" s="88"/>
      <c r="D54" s="89"/>
      <c r="E54" s="90"/>
      <c r="F54" s="90"/>
      <c r="G54" s="91"/>
      <c r="H54" s="90"/>
      <c r="I54" s="181"/>
      <c r="J54" s="182"/>
      <c r="K54" s="183"/>
      <c r="L54" s="298"/>
      <c r="M54" s="299"/>
      <c r="N54" s="299"/>
      <c r="O54" s="299"/>
      <c r="P54" s="299"/>
      <c r="Q54" s="300"/>
      <c r="R54" s="298"/>
      <c r="S54" s="299"/>
      <c r="T54" s="299"/>
      <c r="U54" s="299"/>
      <c r="V54" s="299"/>
      <c r="W54" s="300"/>
      <c r="X54" s="196"/>
      <c r="Y54" s="197"/>
      <c r="Z54" s="197"/>
      <c r="AA54" s="197"/>
      <c r="AB54" s="197"/>
      <c r="AC54" s="198"/>
      <c r="AD54" s="172"/>
      <c r="AE54" s="173"/>
      <c r="AF54" s="173"/>
      <c r="AG54" s="173"/>
      <c r="AH54" s="173"/>
      <c r="AI54" s="174"/>
      <c r="AT54" s="116"/>
      <c r="AU54" s="175"/>
      <c r="AV54" s="175"/>
      <c r="AW54" s="10"/>
    </row>
    <row r="55" spans="3:49" s="2" customFormat="1" ht="10.9" customHeight="1" x14ac:dyDescent="0.15">
      <c r="C55" s="79">
        <v>9</v>
      </c>
      <c r="D55" s="85" t="s">
        <v>1</v>
      </c>
      <c r="E55" s="52">
        <v>24</v>
      </c>
      <c r="F55" s="52" t="s">
        <v>0</v>
      </c>
      <c r="G55" s="55" t="s">
        <v>3</v>
      </c>
      <c r="H55" s="52"/>
      <c r="I55" s="179">
        <f>支給額計算書!V56</f>
        <v>0</v>
      </c>
      <c r="J55" s="131"/>
      <c r="K55" s="180"/>
      <c r="L55" s="295"/>
      <c r="M55" s="296"/>
      <c r="N55" s="296"/>
      <c r="O55" s="296"/>
      <c r="P55" s="296"/>
      <c r="Q55" s="297"/>
      <c r="R55" s="295"/>
      <c r="S55" s="296"/>
      <c r="T55" s="296"/>
      <c r="U55" s="296"/>
      <c r="V55" s="296"/>
      <c r="W55" s="297"/>
      <c r="X55" s="193" t="str">
        <f>IF(AND(L55&gt;0,R55&gt;0,L55&gt;=R55),R55/L55,"-")</f>
        <v>-</v>
      </c>
      <c r="Y55" s="194"/>
      <c r="Z55" s="194"/>
      <c r="AA55" s="194"/>
      <c r="AB55" s="194"/>
      <c r="AC55" s="195"/>
      <c r="AD55" s="166">
        <f>IF(AND(I55="○",AT55="●",L55&gt;0,R55&gt;0),2*X55,0)</f>
        <v>0</v>
      </c>
      <c r="AE55" s="167"/>
      <c r="AF55" s="167"/>
      <c r="AG55" s="167"/>
      <c r="AH55" s="167"/>
      <c r="AI55" s="168"/>
      <c r="AT55" s="116" t="str">
        <f t="shared" ref="AT55" si="10">IF(OR(I55="×",AT59="×"),"×","●")</f>
        <v>●</v>
      </c>
      <c r="AU55" s="175"/>
      <c r="AV55" s="175"/>
      <c r="AW55" s="10"/>
    </row>
    <row r="56" spans="3:49" s="2" customFormat="1" ht="10.9" customHeight="1" x14ac:dyDescent="0.15">
      <c r="C56" s="79"/>
      <c r="D56" s="86"/>
      <c r="E56" s="53"/>
      <c r="F56" s="53"/>
      <c r="G56" s="57"/>
      <c r="H56" s="53"/>
      <c r="I56" s="179"/>
      <c r="J56" s="131"/>
      <c r="K56" s="180"/>
      <c r="L56" s="295"/>
      <c r="M56" s="296"/>
      <c r="N56" s="296"/>
      <c r="O56" s="296"/>
      <c r="P56" s="296"/>
      <c r="Q56" s="297"/>
      <c r="R56" s="295"/>
      <c r="S56" s="296"/>
      <c r="T56" s="296"/>
      <c r="U56" s="296"/>
      <c r="V56" s="296"/>
      <c r="W56" s="297"/>
      <c r="X56" s="193"/>
      <c r="Y56" s="194"/>
      <c r="Z56" s="194"/>
      <c r="AA56" s="194"/>
      <c r="AB56" s="194"/>
      <c r="AC56" s="195"/>
      <c r="AD56" s="169"/>
      <c r="AE56" s="170"/>
      <c r="AF56" s="170"/>
      <c r="AG56" s="170"/>
      <c r="AH56" s="170"/>
      <c r="AI56" s="171"/>
      <c r="AT56" s="116"/>
      <c r="AU56" s="175"/>
      <c r="AV56" s="175"/>
      <c r="AW56" s="10"/>
    </row>
    <row r="57" spans="3:49" s="2" customFormat="1" ht="10.9" customHeight="1" x14ac:dyDescent="0.15">
      <c r="C57" s="79"/>
      <c r="D57" s="86"/>
      <c r="E57" s="53"/>
      <c r="F57" s="53"/>
      <c r="G57" s="57"/>
      <c r="H57" s="53"/>
      <c r="I57" s="179"/>
      <c r="J57" s="131"/>
      <c r="K57" s="180"/>
      <c r="L57" s="295"/>
      <c r="M57" s="296"/>
      <c r="N57" s="296"/>
      <c r="O57" s="296"/>
      <c r="P57" s="296"/>
      <c r="Q57" s="297"/>
      <c r="R57" s="295"/>
      <c r="S57" s="296"/>
      <c r="T57" s="296"/>
      <c r="U57" s="296"/>
      <c r="V57" s="296"/>
      <c r="W57" s="297"/>
      <c r="X57" s="193"/>
      <c r="Y57" s="194"/>
      <c r="Z57" s="194"/>
      <c r="AA57" s="194"/>
      <c r="AB57" s="194"/>
      <c r="AC57" s="195"/>
      <c r="AD57" s="169"/>
      <c r="AE57" s="170"/>
      <c r="AF57" s="170"/>
      <c r="AG57" s="170"/>
      <c r="AH57" s="170"/>
      <c r="AI57" s="171"/>
      <c r="AT57" s="116"/>
      <c r="AU57" s="175"/>
      <c r="AV57" s="175"/>
      <c r="AW57" s="10"/>
    </row>
    <row r="58" spans="3:49" s="2" customFormat="1" ht="10.9" customHeight="1" x14ac:dyDescent="0.15">
      <c r="C58" s="88"/>
      <c r="D58" s="89"/>
      <c r="E58" s="90"/>
      <c r="F58" s="90"/>
      <c r="G58" s="91"/>
      <c r="H58" s="90"/>
      <c r="I58" s="181"/>
      <c r="J58" s="182"/>
      <c r="K58" s="183"/>
      <c r="L58" s="298"/>
      <c r="M58" s="299"/>
      <c r="N58" s="299"/>
      <c r="O58" s="299"/>
      <c r="P58" s="299"/>
      <c r="Q58" s="300"/>
      <c r="R58" s="298"/>
      <c r="S58" s="299"/>
      <c r="T58" s="299"/>
      <c r="U58" s="299"/>
      <c r="V58" s="299"/>
      <c r="W58" s="300"/>
      <c r="X58" s="196"/>
      <c r="Y58" s="197"/>
      <c r="Z58" s="197"/>
      <c r="AA58" s="197"/>
      <c r="AB58" s="197"/>
      <c r="AC58" s="198"/>
      <c r="AD58" s="172"/>
      <c r="AE58" s="173"/>
      <c r="AF58" s="173"/>
      <c r="AG58" s="173"/>
      <c r="AH58" s="173"/>
      <c r="AI58" s="174"/>
      <c r="AT58" s="116"/>
      <c r="AU58" s="175"/>
      <c r="AV58" s="175"/>
      <c r="AW58" s="10"/>
    </row>
    <row r="59" spans="3:49" s="2" customFormat="1" ht="10.9" customHeight="1" x14ac:dyDescent="0.15">
      <c r="C59" s="79">
        <v>9</v>
      </c>
      <c r="D59" s="85" t="s">
        <v>1</v>
      </c>
      <c r="E59" s="52">
        <v>25</v>
      </c>
      <c r="F59" s="52" t="s">
        <v>0</v>
      </c>
      <c r="G59" s="57" t="s">
        <v>2</v>
      </c>
      <c r="H59" s="53"/>
      <c r="I59" s="179">
        <f>支給額計算書!AJ36</f>
        <v>0</v>
      </c>
      <c r="J59" s="131"/>
      <c r="K59" s="180"/>
      <c r="L59" s="295"/>
      <c r="M59" s="296"/>
      <c r="N59" s="296"/>
      <c r="O59" s="296"/>
      <c r="P59" s="296"/>
      <c r="Q59" s="297"/>
      <c r="R59" s="295"/>
      <c r="S59" s="296"/>
      <c r="T59" s="296"/>
      <c r="U59" s="296"/>
      <c r="V59" s="296"/>
      <c r="W59" s="297"/>
      <c r="X59" s="193" t="str">
        <f>IF(AND(L59&gt;0,R59&gt;0,L59&gt;=R59),R59/L59,"-")</f>
        <v>-</v>
      </c>
      <c r="Y59" s="194"/>
      <c r="Z59" s="194"/>
      <c r="AA59" s="194"/>
      <c r="AB59" s="194"/>
      <c r="AC59" s="195"/>
      <c r="AD59" s="166">
        <f>IF(AND(I59="○",AT59="●",L59&gt;0,R59&gt;0),2*X59,0)</f>
        <v>0</v>
      </c>
      <c r="AE59" s="167"/>
      <c r="AF59" s="167"/>
      <c r="AG59" s="167"/>
      <c r="AH59" s="167"/>
      <c r="AI59" s="168"/>
      <c r="AT59" s="116" t="str">
        <f t="shared" ref="AT59" si="11">IF(OR(I59="×",AT63="×"),"×","●")</f>
        <v>●</v>
      </c>
      <c r="AU59" s="175"/>
      <c r="AV59" s="175"/>
      <c r="AW59" s="10"/>
    </row>
    <row r="60" spans="3:49" s="2" customFormat="1" ht="10.9" customHeight="1" x14ac:dyDescent="0.15">
      <c r="C60" s="79"/>
      <c r="D60" s="86"/>
      <c r="E60" s="53"/>
      <c r="F60" s="53"/>
      <c r="G60" s="57"/>
      <c r="H60" s="53"/>
      <c r="I60" s="179"/>
      <c r="J60" s="131"/>
      <c r="K60" s="180"/>
      <c r="L60" s="295"/>
      <c r="M60" s="296"/>
      <c r="N60" s="296"/>
      <c r="O60" s="296"/>
      <c r="P60" s="296"/>
      <c r="Q60" s="297"/>
      <c r="R60" s="295"/>
      <c r="S60" s="296"/>
      <c r="T60" s="296"/>
      <c r="U60" s="296"/>
      <c r="V60" s="296"/>
      <c r="W60" s="297"/>
      <c r="X60" s="193"/>
      <c r="Y60" s="194"/>
      <c r="Z60" s="194"/>
      <c r="AA60" s="194"/>
      <c r="AB60" s="194"/>
      <c r="AC60" s="195"/>
      <c r="AD60" s="169"/>
      <c r="AE60" s="170"/>
      <c r="AF60" s="170"/>
      <c r="AG60" s="170"/>
      <c r="AH60" s="170"/>
      <c r="AI60" s="171"/>
      <c r="AT60" s="116"/>
      <c r="AU60" s="175"/>
      <c r="AV60" s="175"/>
      <c r="AW60" s="10"/>
    </row>
    <row r="61" spans="3:49" s="2" customFormat="1" ht="10.9" customHeight="1" x14ac:dyDescent="0.15">
      <c r="C61" s="79"/>
      <c r="D61" s="86"/>
      <c r="E61" s="53"/>
      <c r="F61" s="53"/>
      <c r="G61" s="57"/>
      <c r="H61" s="53"/>
      <c r="I61" s="179"/>
      <c r="J61" s="131"/>
      <c r="K61" s="180"/>
      <c r="L61" s="295"/>
      <c r="M61" s="296"/>
      <c r="N61" s="296"/>
      <c r="O61" s="296"/>
      <c r="P61" s="296"/>
      <c r="Q61" s="297"/>
      <c r="R61" s="295"/>
      <c r="S61" s="296"/>
      <c r="T61" s="296"/>
      <c r="U61" s="296"/>
      <c r="V61" s="296"/>
      <c r="W61" s="297"/>
      <c r="X61" s="193"/>
      <c r="Y61" s="194"/>
      <c r="Z61" s="194"/>
      <c r="AA61" s="194"/>
      <c r="AB61" s="194"/>
      <c r="AC61" s="195"/>
      <c r="AD61" s="169"/>
      <c r="AE61" s="170"/>
      <c r="AF61" s="170"/>
      <c r="AG61" s="170"/>
      <c r="AH61" s="170"/>
      <c r="AI61" s="171"/>
      <c r="AT61" s="116"/>
      <c r="AU61" s="175"/>
      <c r="AV61" s="175"/>
      <c r="AW61" s="10"/>
    </row>
    <row r="62" spans="3:49" s="2" customFormat="1" ht="10.9" customHeight="1" x14ac:dyDescent="0.15">
      <c r="C62" s="88"/>
      <c r="D62" s="89"/>
      <c r="E62" s="90"/>
      <c r="F62" s="90"/>
      <c r="G62" s="91"/>
      <c r="H62" s="90"/>
      <c r="I62" s="181"/>
      <c r="J62" s="182"/>
      <c r="K62" s="183"/>
      <c r="L62" s="298"/>
      <c r="M62" s="299"/>
      <c r="N62" s="299"/>
      <c r="O62" s="299"/>
      <c r="P62" s="299"/>
      <c r="Q62" s="300"/>
      <c r="R62" s="298"/>
      <c r="S62" s="299"/>
      <c r="T62" s="299"/>
      <c r="U62" s="299"/>
      <c r="V62" s="299"/>
      <c r="W62" s="300"/>
      <c r="X62" s="196"/>
      <c r="Y62" s="197"/>
      <c r="Z62" s="197"/>
      <c r="AA62" s="197"/>
      <c r="AB62" s="197"/>
      <c r="AC62" s="198"/>
      <c r="AD62" s="172"/>
      <c r="AE62" s="173"/>
      <c r="AF62" s="173"/>
      <c r="AG62" s="173"/>
      <c r="AH62" s="173"/>
      <c r="AI62" s="174"/>
      <c r="AT62" s="116"/>
      <c r="AU62" s="175"/>
      <c r="AV62" s="175"/>
      <c r="AW62" s="10"/>
    </row>
    <row r="63" spans="3:49" s="2" customFormat="1" ht="10.9" customHeight="1" x14ac:dyDescent="0.15">
      <c r="C63" s="84">
        <v>9</v>
      </c>
      <c r="D63" s="85" t="s">
        <v>1</v>
      </c>
      <c r="E63" s="52">
        <v>26</v>
      </c>
      <c r="F63" s="52" t="s">
        <v>0</v>
      </c>
      <c r="G63" s="55" t="s">
        <v>45</v>
      </c>
      <c r="H63" s="52"/>
      <c r="I63" s="179">
        <f>支給額計算書!AJ40</f>
        <v>0</v>
      </c>
      <c r="J63" s="131"/>
      <c r="K63" s="180"/>
      <c r="L63" s="301"/>
      <c r="M63" s="302"/>
      <c r="N63" s="302"/>
      <c r="O63" s="302"/>
      <c r="P63" s="302"/>
      <c r="Q63" s="303"/>
      <c r="R63" s="301"/>
      <c r="S63" s="302"/>
      <c r="T63" s="302"/>
      <c r="U63" s="302"/>
      <c r="V63" s="302"/>
      <c r="W63" s="303"/>
      <c r="X63" s="199" t="str">
        <f>IF(AND(L63&gt;0,R63&gt;0,L63&gt;=R63),R63/L63,"-")</f>
        <v>-</v>
      </c>
      <c r="Y63" s="200"/>
      <c r="Z63" s="200"/>
      <c r="AA63" s="200"/>
      <c r="AB63" s="200"/>
      <c r="AC63" s="201"/>
      <c r="AD63" s="166">
        <f>IF(AND(I63="○",AT63="●",L63&gt;0,R63&gt;0),2*X63,0)</f>
        <v>0</v>
      </c>
      <c r="AE63" s="167"/>
      <c r="AF63" s="167"/>
      <c r="AG63" s="167"/>
      <c r="AH63" s="167"/>
      <c r="AI63" s="168"/>
      <c r="AT63" s="116" t="str">
        <f t="shared" ref="AT63" si="12">IF(OR(I63="×",AT67="×"),"×","●")</f>
        <v>●</v>
      </c>
      <c r="AU63" s="175"/>
      <c r="AV63" s="175"/>
      <c r="AW63" s="10"/>
    </row>
    <row r="64" spans="3:49" s="2" customFormat="1" ht="10.9" customHeight="1" x14ac:dyDescent="0.15">
      <c r="C64" s="79"/>
      <c r="D64" s="86"/>
      <c r="E64" s="53"/>
      <c r="F64" s="53"/>
      <c r="G64" s="57"/>
      <c r="H64" s="53"/>
      <c r="I64" s="179"/>
      <c r="J64" s="131"/>
      <c r="K64" s="180"/>
      <c r="L64" s="295"/>
      <c r="M64" s="296"/>
      <c r="N64" s="296"/>
      <c r="O64" s="296"/>
      <c r="P64" s="296"/>
      <c r="Q64" s="297"/>
      <c r="R64" s="295"/>
      <c r="S64" s="296"/>
      <c r="T64" s="296"/>
      <c r="U64" s="296"/>
      <c r="V64" s="296"/>
      <c r="W64" s="297"/>
      <c r="X64" s="193"/>
      <c r="Y64" s="194"/>
      <c r="Z64" s="194"/>
      <c r="AA64" s="194"/>
      <c r="AB64" s="194"/>
      <c r="AC64" s="195"/>
      <c r="AD64" s="169"/>
      <c r="AE64" s="170"/>
      <c r="AF64" s="170"/>
      <c r="AG64" s="170"/>
      <c r="AH64" s="170"/>
      <c r="AI64" s="171"/>
      <c r="AT64" s="116"/>
      <c r="AU64" s="175"/>
      <c r="AV64" s="175"/>
      <c r="AW64" s="10"/>
    </row>
    <row r="65" spans="3:49" s="2" customFormat="1" ht="10.9" customHeight="1" x14ac:dyDescent="0.15">
      <c r="C65" s="79"/>
      <c r="D65" s="86"/>
      <c r="E65" s="53"/>
      <c r="F65" s="53"/>
      <c r="G65" s="57"/>
      <c r="H65" s="53"/>
      <c r="I65" s="179"/>
      <c r="J65" s="131"/>
      <c r="K65" s="180"/>
      <c r="L65" s="295"/>
      <c r="M65" s="296"/>
      <c r="N65" s="296"/>
      <c r="O65" s="296"/>
      <c r="P65" s="296"/>
      <c r="Q65" s="297"/>
      <c r="R65" s="295"/>
      <c r="S65" s="296"/>
      <c r="T65" s="296"/>
      <c r="U65" s="296"/>
      <c r="V65" s="296"/>
      <c r="W65" s="297"/>
      <c r="X65" s="193"/>
      <c r="Y65" s="194"/>
      <c r="Z65" s="194"/>
      <c r="AA65" s="194"/>
      <c r="AB65" s="194"/>
      <c r="AC65" s="195"/>
      <c r="AD65" s="169"/>
      <c r="AE65" s="170"/>
      <c r="AF65" s="170"/>
      <c r="AG65" s="170"/>
      <c r="AH65" s="170"/>
      <c r="AI65" s="171"/>
      <c r="AT65" s="116"/>
      <c r="AU65" s="175"/>
      <c r="AV65" s="175"/>
      <c r="AW65" s="10"/>
    </row>
    <row r="66" spans="3:49" s="2" customFormat="1" ht="10.9" customHeight="1" x14ac:dyDescent="0.15">
      <c r="C66" s="88"/>
      <c r="D66" s="89"/>
      <c r="E66" s="90"/>
      <c r="F66" s="90"/>
      <c r="G66" s="91"/>
      <c r="H66" s="90"/>
      <c r="I66" s="181"/>
      <c r="J66" s="182"/>
      <c r="K66" s="183"/>
      <c r="L66" s="298"/>
      <c r="M66" s="299"/>
      <c r="N66" s="299"/>
      <c r="O66" s="299"/>
      <c r="P66" s="299"/>
      <c r="Q66" s="300"/>
      <c r="R66" s="298"/>
      <c r="S66" s="299"/>
      <c r="T66" s="299"/>
      <c r="U66" s="299"/>
      <c r="V66" s="299"/>
      <c r="W66" s="300"/>
      <c r="X66" s="196"/>
      <c r="Y66" s="197"/>
      <c r="Z66" s="197"/>
      <c r="AA66" s="197"/>
      <c r="AB66" s="197"/>
      <c r="AC66" s="198"/>
      <c r="AD66" s="172"/>
      <c r="AE66" s="173"/>
      <c r="AF66" s="173"/>
      <c r="AG66" s="173"/>
      <c r="AH66" s="173"/>
      <c r="AI66" s="174"/>
      <c r="AT66" s="116"/>
      <c r="AU66" s="175"/>
      <c r="AV66" s="175"/>
      <c r="AW66" s="10"/>
    </row>
    <row r="67" spans="3:49" s="2" customFormat="1" ht="10.9" customHeight="1" x14ac:dyDescent="0.15">
      <c r="C67" s="79">
        <v>9</v>
      </c>
      <c r="D67" s="86" t="s">
        <v>1</v>
      </c>
      <c r="E67" s="52">
        <v>27</v>
      </c>
      <c r="F67" s="53" t="s">
        <v>0</v>
      </c>
      <c r="G67" s="55" t="s">
        <v>7</v>
      </c>
      <c r="H67" s="52"/>
      <c r="I67" s="179">
        <f>支給額計算書!AJ44</f>
        <v>0</v>
      </c>
      <c r="J67" s="131"/>
      <c r="K67" s="180"/>
      <c r="L67" s="295"/>
      <c r="M67" s="296"/>
      <c r="N67" s="296"/>
      <c r="O67" s="296"/>
      <c r="P67" s="296"/>
      <c r="Q67" s="297"/>
      <c r="R67" s="295"/>
      <c r="S67" s="296"/>
      <c r="T67" s="296"/>
      <c r="U67" s="296"/>
      <c r="V67" s="296"/>
      <c r="W67" s="297"/>
      <c r="X67" s="193" t="str">
        <f>IF(AND(L67&gt;0,R67&gt;0,L67&gt;=R67),R67/L67,"-")</f>
        <v>-</v>
      </c>
      <c r="Y67" s="194"/>
      <c r="Z67" s="194"/>
      <c r="AA67" s="194"/>
      <c r="AB67" s="194"/>
      <c r="AC67" s="195"/>
      <c r="AD67" s="169">
        <f>IF(AND(I67="○",AT67="●",L67&gt;0,R67&gt;0),2*X67,0)</f>
        <v>0</v>
      </c>
      <c r="AE67" s="170"/>
      <c r="AF67" s="170"/>
      <c r="AG67" s="170"/>
      <c r="AH67" s="170"/>
      <c r="AI67" s="171"/>
      <c r="AT67" s="116" t="str">
        <f t="shared" ref="AT67" si="13">IF(OR(I67="×",AT71="×"),"×","●")</f>
        <v>●</v>
      </c>
      <c r="AU67" s="175"/>
      <c r="AV67" s="175"/>
      <c r="AW67" s="10"/>
    </row>
    <row r="68" spans="3:49" s="2" customFormat="1" ht="10.9" customHeight="1" x14ac:dyDescent="0.15">
      <c r="C68" s="79"/>
      <c r="D68" s="86"/>
      <c r="E68" s="53"/>
      <c r="F68" s="53"/>
      <c r="G68" s="57"/>
      <c r="H68" s="53"/>
      <c r="I68" s="179"/>
      <c r="J68" s="131"/>
      <c r="K68" s="180"/>
      <c r="L68" s="295"/>
      <c r="M68" s="296"/>
      <c r="N68" s="296"/>
      <c r="O68" s="296"/>
      <c r="P68" s="296"/>
      <c r="Q68" s="297"/>
      <c r="R68" s="295"/>
      <c r="S68" s="296"/>
      <c r="T68" s="296"/>
      <c r="U68" s="296"/>
      <c r="V68" s="296"/>
      <c r="W68" s="297"/>
      <c r="X68" s="193"/>
      <c r="Y68" s="194"/>
      <c r="Z68" s="194"/>
      <c r="AA68" s="194"/>
      <c r="AB68" s="194"/>
      <c r="AC68" s="195"/>
      <c r="AD68" s="169"/>
      <c r="AE68" s="170"/>
      <c r="AF68" s="170"/>
      <c r="AG68" s="170"/>
      <c r="AH68" s="170"/>
      <c r="AI68" s="171"/>
      <c r="AT68" s="116"/>
      <c r="AU68" s="175"/>
      <c r="AV68" s="175"/>
      <c r="AW68" s="10"/>
    </row>
    <row r="69" spans="3:49" s="2" customFormat="1" ht="10.9" customHeight="1" x14ac:dyDescent="0.15">
      <c r="C69" s="79"/>
      <c r="D69" s="86"/>
      <c r="E69" s="53"/>
      <c r="F69" s="53"/>
      <c r="G69" s="57"/>
      <c r="H69" s="53"/>
      <c r="I69" s="179"/>
      <c r="J69" s="131"/>
      <c r="K69" s="180"/>
      <c r="L69" s="295"/>
      <c r="M69" s="296"/>
      <c r="N69" s="296"/>
      <c r="O69" s="296"/>
      <c r="P69" s="296"/>
      <c r="Q69" s="297"/>
      <c r="R69" s="295"/>
      <c r="S69" s="296"/>
      <c r="T69" s="296"/>
      <c r="U69" s="296"/>
      <c r="V69" s="296"/>
      <c r="W69" s="297"/>
      <c r="X69" s="193"/>
      <c r="Y69" s="194"/>
      <c r="Z69" s="194"/>
      <c r="AA69" s="194"/>
      <c r="AB69" s="194"/>
      <c r="AC69" s="195"/>
      <c r="AD69" s="169"/>
      <c r="AE69" s="170"/>
      <c r="AF69" s="170"/>
      <c r="AG69" s="170"/>
      <c r="AH69" s="170"/>
      <c r="AI69" s="171"/>
      <c r="AT69" s="116"/>
      <c r="AU69" s="175"/>
      <c r="AV69" s="175"/>
      <c r="AW69" s="10"/>
    </row>
    <row r="70" spans="3:49" s="2" customFormat="1" ht="10.9" customHeight="1" x14ac:dyDescent="0.15">
      <c r="C70" s="88"/>
      <c r="D70" s="89"/>
      <c r="E70" s="90"/>
      <c r="F70" s="90"/>
      <c r="G70" s="91"/>
      <c r="H70" s="90"/>
      <c r="I70" s="181"/>
      <c r="J70" s="182"/>
      <c r="K70" s="183"/>
      <c r="L70" s="298"/>
      <c r="M70" s="299"/>
      <c r="N70" s="299"/>
      <c r="O70" s="299"/>
      <c r="P70" s="299"/>
      <c r="Q70" s="300"/>
      <c r="R70" s="298"/>
      <c r="S70" s="299"/>
      <c r="T70" s="299"/>
      <c r="U70" s="299"/>
      <c r="V70" s="299"/>
      <c r="W70" s="300"/>
      <c r="X70" s="196"/>
      <c r="Y70" s="197"/>
      <c r="Z70" s="197"/>
      <c r="AA70" s="197"/>
      <c r="AB70" s="197"/>
      <c r="AC70" s="198"/>
      <c r="AD70" s="172"/>
      <c r="AE70" s="173"/>
      <c r="AF70" s="173"/>
      <c r="AG70" s="173"/>
      <c r="AH70" s="173"/>
      <c r="AI70" s="174"/>
      <c r="AT70" s="116"/>
      <c r="AU70" s="175"/>
      <c r="AV70" s="175"/>
      <c r="AW70" s="10"/>
    </row>
    <row r="71" spans="3:49" s="2" customFormat="1" ht="10.9" customHeight="1" x14ac:dyDescent="0.15">
      <c r="C71" s="79">
        <v>9</v>
      </c>
      <c r="D71" s="85" t="s">
        <v>1</v>
      </c>
      <c r="E71" s="52">
        <v>28</v>
      </c>
      <c r="F71" s="52" t="s">
        <v>0</v>
      </c>
      <c r="G71" s="55" t="s">
        <v>6</v>
      </c>
      <c r="H71" s="52"/>
      <c r="I71" s="179">
        <f>支給額計算書!AJ48</f>
        <v>0</v>
      </c>
      <c r="J71" s="131"/>
      <c r="K71" s="180"/>
      <c r="L71" s="295"/>
      <c r="M71" s="296"/>
      <c r="N71" s="296"/>
      <c r="O71" s="296"/>
      <c r="P71" s="296"/>
      <c r="Q71" s="297"/>
      <c r="R71" s="295"/>
      <c r="S71" s="296"/>
      <c r="T71" s="296"/>
      <c r="U71" s="296"/>
      <c r="V71" s="296"/>
      <c r="W71" s="297"/>
      <c r="X71" s="193" t="str">
        <f>IF(AND(L71&gt;0,R71&gt;0,L71&gt;=R71),R71/L71,"-")</f>
        <v>-</v>
      </c>
      <c r="Y71" s="194"/>
      <c r="Z71" s="194"/>
      <c r="AA71" s="194"/>
      <c r="AB71" s="194"/>
      <c r="AC71" s="195"/>
      <c r="AD71" s="166">
        <f>IF(AND(I71="○",AT71="●",L71&gt;0,R71&gt;0),2*X71,0)</f>
        <v>0</v>
      </c>
      <c r="AE71" s="167"/>
      <c r="AF71" s="167"/>
      <c r="AG71" s="167"/>
      <c r="AH71" s="167"/>
      <c r="AI71" s="168"/>
      <c r="AT71" s="116" t="str">
        <f t="shared" ref="AT71" si="14">IF(OR(I71="×",AT75="×"),"×","●")</f>
        <v>●</v>
      </c>
      <c r="AU71" s="175"/>
      <c r="AV71" s="175"/>
      <c r="AW71" s="10"/>
    </row>
    <row r="72" spans="3:49" s="2" customFormat="1" ht="10.9" customHeight="1" x14ac:dyDescent="0.15">
      <c r="C72" s="79"/>
      <c r="D72" s="86"/>
      <c r="E72" s="53"/>
      <c r="F72" s="53"/>
      <c r="G72" s="57"/>
      <c r="H72" s="53"/>
      <c r="I72" s="179"/>
      <c r="J72" s="131"/>
      <c r="K72" s="180"/>
      <c r="L72" s="295"/>
      <c r="M72" s="296"/>
      <c r="N72" s="296"/>
      <c r="O72" s="296"/>
      <c r="P72" s="296"/>
      <c r="Q72" s="297"/>
      <c r="R72" s="295"/>
      <c r="S72" s="296"/>
      <c r="T72" s="296"/>
      <c r="U72" s="296"/>
      <c r="V72" s="296"/>
      <c r="W72" s="297"/>
      <c r="X72" s="193"/>
      <c r="Y72" s="194"/>
      <c r="Z72" s="194"/>
      <c r="AA72" s="194"/>
      <c r="AB72" s="194"/>
      <c r="AC72" s="195"/>
      <c r="AD72" s="169"/>
      <c r="AE72" s="170"/>
      <c r="AF72" s="170"/>
      <c r="AG72" s="170"/>
      <c r="AH72" s="170"/>
      <c r="AI72" s="171"/>
      <c r="AT72" s="116"/>
      <c r="AU72" s="175"/>
      <c r="AV72" s="175"/>
      <c r="AW72" s="10"/>
    </row>
    <row r="73" spans="3:49" s="2" customFormat="1" ht="10.9" customHeight="1" x14ac:dyDescent="0.15">
      <c r="C73" s="79"/>
      <c r="D73" s="86"/>
      <c r="E73" s="53"/>
      <c r="F73" s="53"/>
      <c r="G73" s="57"/>
      <c r="H73" s="53"/>
      <c r="I73" s="179"/>
      <c r="J73" s="131"/>
      <c r="K73" s="180"/>
      <c r="L73" s="295"/>
      <c r="M73" s="296"/>
      <c r="N73" s="296"/>
      <c r="O73" s="296"/>
      <c r="P73" s="296"/>
      <c r="Q73" s="297"/>
      <c r="R73" s="295"/>
      <c r="S73" s="296"/>
      <c r="T73" s="296"/>
      <c r="U73" s="296"/>
      <c r="V73" s="296"/>
      <c r="W73" s="297"/>
      <c r="X73" s="193"/>
      <c r="Y73" s="194"/>
      <c r="Z73" s="194"/>
      <c r="AA73" s="194"/>
      <c r="AB73" s="194"/>
      <c r="AC73" s="195"/>
      <c r="AD73" s="169"/>
      <c r="AE73" s="170"/>
      <c r="AF73" s="170"/>
      <c r="AG73" s="170"/>
      <c r="AH73" s="170"/>
      <c r="AI73" s="171"/>
      <c r="AT73" s="116"/>
      <c r="AU73" s="175"/>
      <c r="AV73" s="175"/>
      <c r="AW73" s="10"/>
    </row>
    <row r="74" spans="3:49" s="2" customFormat="1" ht="10.9" customHeight="1" x14ac:dyDescent="0.15">
      <c r="C74" s="88"/>
      <c r="D74" s="89"/>
      <c r="E74" s="90"/>
      <c r="F74" s="90"/>
      <c r="G74" s="91"/>
      <c r="H74" s="90"/>
      <c r="I74" s="181"/>
      <c r="J74" s="182"/>
      <c r="K74" s="183"/>
      <c r="L74" s="298"/>
      <c r="M74" s="299"/>
      <c r="N74" s="299"/>
      <c r="O74" s="299"/>
      <c r="P74" s="299"/>
      <c r="Q74" s="300"/>
      <c r="R74" s="298"/>
      <c r="S74" s="299"/>
      <c r="T74" s="299"/>
      <c r="U74" s="299"/>
      <c r="V74" s="299"/>
      <c r="W74" s="300"/>
      <c r="X74" s="196"/>
      <c r="Y74" s="197"/>
      <c r="Z74" s="197"/>
      <c r="AA74" s="197"/>
      <c r="AB74" s="197"/>
      <c r="AC74" s="198"/>
      <c r="AD74" s="172"/>
      <c r="AE74" s="173"/>
      <c r="AF74" s="173"/>
      <c r="AG74" s="173"/>
      <c r="AH74" s="173"/>
      <c r="AI74" s="174"/>
      <c r="AT74" s="116"/>
      <c r="AU74" s="175"/>
      <c r="AV74" s="175"/>
      <c r="AW74" s="10"/>
    </row>
    <row r="75" spans="3:49" s="2" customFormat="1" ht="10.9" customHeight="1" x14ac:dyDescent="0.15">
      <c r="C75" s="79">
        <v>9</v>
      </c>
      <c r="D75" s="85" t="s">
        <v>1</v>
      </c>
      <c r="E75" s="52">
        <v>29</v>
      </c>
      <c r="F75" s="52" t="s">
        <v>0</v>
      </c>
      <c r="G75" s="55" t="s">
        <v>5</v>
      </c>
      <c r="H75" s="52"/>
      <c r="I75" s="179">
        <f>支給額計算書!AJ52</f>
        <v>0</v>
      </c>
      <c r="J75" s="131"/>
      <c r="K75" s="180"/>
      <c r="L75" s="295"/>
      <c r="M75" s="296"/>
      <c r="N75" s="296"/>
      <c r="O75" s="296"/>
      <c r="P75" s="296"/>
      <c r="Q75" s="297"/>
      <c r="R75" s="295"/>
      <c r="S75" s="296"/>
      <c r="T75" s="296"/>
      <c r="U75" s="296"/>
      <c r="V75" s="296"/>
      <c r="W75" s="297"/>
      <c r="X75" s="193" t="str">
        <f>IF(AND(L75&gt;0,R75&gt;0,L75&gt;=R75),R75/L75,"-")</f>
        <v>-</v>
      </c>
      <c r="Y75" s="194"/>
      <c r="Z75" s="194"/>
      <c r="AA75" s="194"/>
      <c r="AB75" s="194"/>
      <c r="AC75" s="195"/>
      <c r="AD75" s="166">
        <f>IF(AND(I75="○",AT75="●",L75&gt;0,R75&gt;0),2*X75,0)</f>
        <v>0</v>
      </c>
      <c r="AE75" s="167"/>
      <c r="AF75" s="167"/>
      <c r="AG75" s="167"/>
      <c r="AH75" s="167"/>
      <c r="AI75" s="168"/>
      <c r="AT75" s="116" t="str">
        <f t="shared" ref="AT75" si="15">IF(OR(I75="×",AT79="×"),"×","●")</f>
        <v>●</v>
      </c>
      <c r="AU75" s="175"/>
      <c r="AV75" s="175"/>
      <c r="AW75" s="10"/>
    </row>
    <row r="76" spans="3:49" s="2" customFormat="1" ht="10.9" customHeight="1" x14ac:dyDescent="0.15">
      <c r="C76" s="79"/>
      <c r="D76" s="86"/>
      <c r="E76" s="53"/>
      <c r="F76" s="53"/>
      <c r="G76" s="57"/>
      <c r="H76" s="53"/>
      <c r="I76" s="179"/>
      <c r="J76" s="131"/>
      <c r="K76" s="180"/>
      <c r="L76" s="295"/>
      <c r="M76" s="296"/>
      <c r="N76" s="296"/>
      <c r="O76" s="296"/>
      <c r="P76" s="296"/>
      <c r="Q76" s="297"/>
      <c r="R76" s="295"/>
      <c r="S76" s="296"/>
      <c r="T76" s="296"/>
      <c r="U76" s="296"/>
      <c r="V76" s="296"/>
      <c r="W76" s="297"/>
      <c r="X76" s="193"/>
      <c r="Y76" s="194"/>
      <c r="Z76" s="194"/>
      <c r="AA76" s="194"/>
      <c r="AB76" s="194"/>
      <c r="AC76" s="195"/>
      <c r="AD76" s="169"/>
      <c r="AE76" s="170"/>
      <c r="AF76" s="170"/>
      <c r="AG76" s="170"/>
      <c r="AH76" s="170"/>
      <c r="AI76" s="171"/>
      <c r="AT76" s="116"/>
      <c r="AU76" s="175"/>
      <c r="AV76" s="175"/>
      <c r="AW76" s="10"/>
    </row>
    <row r="77" spans="3:49" s="2" customFormat="1" ht="10.9" customHeight="1" x14ac:dyDescent="0.15">
      <c r="C77" s="79"/>
      <c r="D77" s="86"/>
      <c r="E77" s="53"/>
      <c r="F77" s="53"/>
      <c r="G77" s="57"/>
      <c r="H77" s="53"/>
      <c r="I77" s="179"/>
      <c r="J77" s="131"/>
      <c r="K77" s="180"/>
      <c r="L77" s="295"/>
      <c r="M77" s="296"/>
      <c r="N77" s="296"/>
      <c r="O77" s="296"/>
      <c r="P77" s="296"/>
      <c r="Q77" s="297"/>
      <c r="R77" s="295"/>
      <c r="S77" s="296"/>
      <c r="T77" s="296"/>
      <c r="U77" s="296"/>
      <c r="V77" s="296"/>
      <c r="W77" s="297"/>
      <c r="X77" s="193"/>
      <c r="Y77" s="194"/>
      <c r="Z77" s="194"/>
      <c r="AA77" s="194"/>
      <c r="AB77" s="194"/>
      <c r="AC77" s="195"/>
      <c r="AD77" s="169"/>
      <c r="AE77" s="170"/>
      <c r="AF77" s="170"/>
      <c r="AG77" s="170"/>
      <c r="AH77" s="170"/>
      <c r="AI77" s="171"/>
      <c r="AT77" s="116"/>
      <c r="AU77" s="175"/>
      <c r="AV77" s="175"/>
      <c r="AW77" s="10"/>
    </row>
    <row r="78" spans="3:49" s="2" customFormat="1" ht="10.9" customHeight="1" x14ac:dyDescent="0.15">
      <c r="C78" s="88"/>
      <c r="D78" s="89"/>
      <c r="E78" s="90"/>
      <c r="F78" s="90"/>
      <c r="G78" s="91"/>
      <c r="H78" s="90"/>
      <c r="I78" s="181"/>
      <c r="J78" s="182"/>
      <c r="K78" s="183"/>
      <c r="L78" s="298"/>
      <c r="M78" s="299"/>
      <c r="N78" s="299"/>
      <c r="O78" s="299"/>
      <c r="P78" s="299"/>
      <c r="Q78" s="300"/>
      <c r="R78" s="298"/>
      <c r="S78" s="299"/>
      <c r="T78" s="299"/>
      <c r="U78" s="299"/>
      <c r="V78" s="299"/>
      <c r="W78" s="300"/>
      <c r="X78" s="196"/>
      <c r="Y78" s="197"/>
      <c r="Z78" s="197"/>
      <c r="AA78" s="197"/>
      <c r="AB78" s="197"/>
      <c r="AC78" s="198"/>
      <c r="AD78" s="172"/>
      <c r="AE78" s="173"/>
      <c r="AF78" s="173"/>
      <c r="AG78" s="173"/>
      <c r="AH78" s="173"/>
      <c r="AI78" s="174"/>
      <c r="AT78" s="116"/>
      <c r="AU78" s="175"/>
      <c r="AV78" s="175"/>
      <c r="AW78" s="10"/>
    </row>
    <row r="79" spans="3:49" s="2" customFormat="1" ht="10.9" customHeight="1" x14ac:dyDescent="0.15">
      <c r="C79" s="79">
        <v>9</v>
      </c>
      <c r="D79" s="85" t="s">
        <v>1</v>
      </c>
      <c r="E79" s="53">
        <v>30</v>
      </c>
      <c r="F79" s="52" t="s">
        <v>0</v>
      </c>
      <c r="G79" s="55" t="s">
        <v>4</v>
      </c>
      <c r="H79" s="52"/>
      <c r="I79" s="179">
        <f>支給額計算書!AJ56</f>
        <v>0</v>
      </c>
      <c r="J79" s="131"/>
      <c r="K79" s="180"/>
      <c r="L79" s="295"/>
      <c r="M79" s="296"/>
      <c r="N79" s="296"/>
      <c r="O79" s="296"/>
      <c r="P79" s="296"/>
      <c r="Q79" s="297"/>
      <c r="R79" s="295"/>
      <c r="S79" s="296"/>
      <c r="T79" s="296"/>
      <c r="U79" s="296"/>
      <c r="V79" s="296"/>
      <c r="W79" s="297"/>
      <c r="X79" s="193" t="str">
        <f>IF(AND(L79&gt;0,R79&gt;0,L79&gt;=R79),R79/L79,"-")</f>
        <v>-</v>
      </c>
      <c r="Y79" s="194"/>
      <c r="Z79" s="194"/>
      <c r="AA79" s="194"/>
      <c r="AB79" s="194"/>
      <c r="AC79" s="195"/>
      <c r="AD79" s="166">
        <f>IF(AND(I79="○",AT79="●",L79&gt;0,R79&gt;0),2*X79,0)</f>
        <v>0</v>
      </c>
      <c r="AE79" s="167"/>
      <c r="AF79" s="167"/>
      <c r="AG79" s="167"/>
      <c r="AH79" s="167"/>
      <c r="AI79" s="168"/>
      <c r="AT79" s="116" t="str">
        <f t="shared" ref="AT79" si="16">IF(OR(I79="×",AT83="×"),"×","●")</f>
        <v>●</v>
      </c>
      <c r="AU79" s="175"/>
      <c r="AV79" s="175"/>
      <c r="AW79" s="10"/>
    </row>
    <row r="80" spans="3:49" s="2" customFormat="1" ht="10.9" customHeight="1" x14ac:dyDescent="0.15">
      <c r="C80" s="79"/>
      <c r="D80" s="86"/>
      <c r="E80" s="53"/>
      <c r="F80" s="53"/>
      <c r="G80" s="57"/>
      <c r="H80" s="53"/>
      <c r="I80" s="179"/>
      <c r="J80" s="131"/>
      <c r="K80" s="180"/>
      <c r="L80" s="295"/>
      <c r="M80" s="296"/>
      <c r="N80" s="296"/>
      <c r="O80" s="296"/>
      <c r="P80" s="296"/>
      <c r="Q80" s="297"/>
      <c r="R80" s="295"/>
      <c r="S80" s="296"/>
      <c r="T80" s="296"/>
      <c r="U80" s="296"/>
      <c r="V80" s="296"/>
      <c r="W80" s="297"/>
      <c r="X80" s="193"/>
      <c r="Y80" s="194"/>
      <c r="Z80" s="194"/>
      <c r="AA80" s="194"/>
      <c r="AB80" s="194"/>
      <c r="AC80" s="195"/>
      <c r="AD80" s="169"/>
      <c r="AE80" s="170"/>
      <c r="AF80" s="170"/>
      <c r="AG80" s="170"/>
      <c r="AH80" s="170"/>
      <c r="AI80" s="171"/>
      <c r="AT80" s="116"/>
      <c r="AU80" s="175"/>
      <c r="AV80" s="175"/>
      <c r="AW80" s="10"/>
    </row>
    <row r="81" spans="3:49" s="2" customFormat="1" ht="10.9" customHeight="1" x14ac:dyDescent="0.15">
      <c r="C81" s="79"/>
      <c r="D81" s="86"/>
      <c r="E81" s="53"/>
      <c r="F81" s="53"/>
      <c r="G81" s="57"/>
      <c r="H81" s="53"/>
      <c r="I81" s="179"/>
      <c r="J81" s="131"/>
      <c r="K81" s="180"/>
      <c r="L81" s="295"/>
      <c r="M81" s="296"/>
      <c r="N81" s="296"/>
      <c r="O81" s="296"/>
      <c r="P81" s="296"/>
      <c r="Q81" s="297"/>
      <c r="R81" s="295"/>
      <c r="S81" s="296"/>
      <c r="T81" s="296"/>
      <c r="U81" s="296"/>
      <c r="V81" s="296"/>
      <c r="W81" s="297"/>
      <c r="X81" s="193"/>
      <c r="Y81" s="194"/>
      <c r="Z81" s="194"/>
      <c r="AA81" s="194"/>
      <c r="AB81" s="194"/>
      <c r="AC81" s="195"/>
      <c r="AD81" s="169"/>
      <c r="AE81" s="170"/>
      <c r="AF81" s="170"/>
      <c r="AG81" s="170"/>
      <c r="AH81" s="170"/>
      <c r="AI81" s="171"/>
      <c r="AT81" s="116"/>
      <c r="AU81" s="175"/>
      <c r="AV81" s="175"/>
      <c r="AW81" s="10"/>
    </row>
    <row r="82" spans="3:49" s="2" customFormat="1" ht="10.9" customHeight="1" thickBot="1" x14ac:dyDescent="0.2">
      <c r="C82" s="80"/>
      <c r="D82" s="87"/>
      <c r="E82" s="54"/>
      <c r="F82" s="54"/>
      <c r="G82" s="59"/>
      <c r="H82" s="54"/>
      <c r="I82" s="258"/>
      <c r="J82" s="259"/>
      <c r="K82" s="260"/>
      <c r="L82" s="307"/>
      <c r="M82" s="308"/>
      <c r="N82" s="308"/>
      <c r="O82" s="308"/>
      <c r="P82" s="308"/>
      <c r="Q82" s="309"/>
      <c r="R82" s="307"/>
      <c r="S82" s="308"/>
      <c r="T82" s="308"/>
      <c r="U82" s="308"/>
      <c r="V82" s="308"/>
      <c r="W82" s="309"/>
      <c r="X82" s="264"/>
      <c r="Y82" s="265"/>
      <c r="Z82" s="265"/>
      <c r="AA82" s="265"/>
      <c r="AB82" s="265"/>
      <c r="AC82" s="266"/>
      <c r="AD82" s="267"/>
      <c r="AE82" s="268"/>
      <c r="AF82" s="268"/>
      <c r="AG82" s="268"/>
      <c r="AH82" s="268"/>
      <c r="AI82" s="269"/>
      <c r="AT82" s="116"/>
      <c r="AU82" s="175"/>
      <c r="AV82" s="175"/>
      <c r="AW82" s="10"/>
    </row>
    <row r="83" spans="3:49" s="2" customFormat="1" ht="18.75" x14ac:dyDescent="0.15">
      <c r="D83" s="25"/>
      <c r="AN83" s="26"/>
      <c r="AO83" s="26"/>
      <c r="AU83" s="10"/>
      <c r="AV83" s="10"/>
      <c r="AW83" s="10"/>
    </row>
  </sheetData>
  <sheetProtection algorithmName="SHA-512" hashValue="2Zpne8VhZbyqBSQoeOhXeeumXqL0IQPsjIfunupG3f6pWc2Jsv5BJdDOTq42AmdH9K43PMylyrjVsG++g46E1g==" saltValue="yzEpAEvW0feJAXco7C8kZQ==" spinCount="100000" sheet="1" objects="1" scenarios="1"/>
  <mergeCells count="247">
    <mergeCell ref="AD79:AI82"/>
    <mergeCell ref="AT79:AT82"/>
    <mergeCell ref="AU79:AU82"/>
    <mergeCell ref="AV79:AV82"/>
    <mergeCell ref="AV75:AV78"/>
    <mergeCell ref="C79:C82"/>
    <mergeCell ref="D79:D82"/>
    <mergeCell ref="E79:E82"/>
    <mergeCell ref="F79:F82"/>
    <mergeCell ref="G79:H82"/>
    <mergeCell ref="I79:K82"/>
    <mergeCell ref="L79:Q82"/>
    <mergeCell ref="R79:W82"/>
    <mergeCell ref="X79:AC82"/>
    <mergeCell ref="L75:Q78"/>
    <mergeCell ref="R75:W78"/>
    <mergeCell ref="X75:AC78"/>
    <mergeCell ref="AD75:AI78"/>
    <mergeCell ref="AT75:AT78"/>
    <mergeCell ref="AU75:AU78"/>
    <mergeCell ref="AD71:AI74"/>
    <mergeCell ref="AT71:AT74"/>
    <mergeCell ref="AU71:AU74"/>
    <mergeCell ref="AV71:AV74"/>
    <mergeCell ref="C75:C78"/>
    <mergeCell ref="D75:D78"/>
    <mergeCell ref="E75:E78"/>
    <mergeCell ref="F75:F78"/>
    <mergeCell ref="G75:H78"/>
    <mergeCell ref="I75:K78"/>
    <mergeCell ref="C71:C74"/>
    <mergeCell ref="D71:D74"/>
    <mergeCell ref="E71:E74"/>
    <mergeCell ref="F71:F74"/>
    <mergeCell ref="G71:H74"/>
    <mergeCell ref="I71:K74"/>
    <mergeCell ref="L71:Q74"/>
    <mergeCell ref="R71:W74"/>
    <mergeCell ref="X71:AC74"/>
    <mergeCell ref="AD63:AI66"/>
    <mergeCell ref="AT63:AT66"/>
    <mergeCell ref="AU63:AU66"/>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I47:K50"/>
    <mergeCell ref="L47:Q50"/>
    <mergeCell ref="R47:W50"/>
    <mergeCell ref="X47:AC50"/>
    <mergeCell ref="AD39:AI42"/>
    <mergeCell ref="AT39:AT42"/>
    <mergeCell ref="AU39:AU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I39:K42"/>
    <mergeCell ref="L39:Q42"/>
    <mergeCell ref="R39:W42"/>
    <mergeCell ref="X39:AC42"/>
    <mergeCell ref="AD31:AI34"/>
    <mergeCell ref="AT31:AT34"/>
    <mergeCell ref="AU31:AU34"/>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L31:Q34"/>
    <mergeCell ref="R31:W34"/>
    <mergeCell ref="X31:AC34"/>
    <mergeCell ref="AD23:AI26"/>
    <mergeCell ref="AT23:AT26"/>
    <mergeCell ref="AU23:AU26"/>
    <mergeCell ref="AV23:AV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C23:C26"/>
    <mergeCell ref="D23:D26"/>
    <mergeCell ref="E23:E26"/>
    <mergeCell ref="F23:F26"/>
    <mergeCell ref="G23:H26"/>
    <mergeCell ref="I23:K26"/>
    <mergeCell ref="L23:Q26"/>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0 L59:Q66 L75:Q82">
    <cfRule type="expression" dxfId="125" priority="14">
      <formula>IF(I11="－",TRUE)</formula>
    </cfRule>
    <cfRule type="expression" dxfId="124" priority="17">
      <formula>IF(I11="定",TRUE)</formula>
    </cfRule>
    <cfRule type="expression" dxfId="123" priority="18">
      <formula>IF(I11="×",TRUE)</formula>
    </cfRule>
  </conditionalFormatting>
  <conditionalFormatting sqref="R11:W50 R59:W66 R75:W82">
    <cfRule type="expression" dxfId="122" priority="13">
      <formula>IF(I11="－",TRUE)</formula>
    </cfRule>
    <cfRule type="expression" dxfId="121" priority="15">
      <formula>IF(I11="定",TRUE)</formula>
    </cfRule>
    <cfRule type="expression" dxfId="120" priority="16">
      <formula>IF(I11="×",TRUE)</formula>
    </cfRule>
  </conditionalFormatting>
  <conditionalFormatting sqref="L67:Q74">
    <cfRule type="expression" dxfId="119" priority="8">
      <formula>IF(I67="－",TRUE)</formula>
    </cfRule>
    <cfRule type="expression" dxfId="118" priority="11">
      <formula>IF(I67="定",TRUE)</formula>
    </cfRule>
    <cfRule type="expression" dxfId="117" priority="12">
      <formula>IF(I67="×",TRUE)</formula>
    </cfRule>
  </conditionalFormatting>
  <conditionalFormatting sqref="R67:W74">
    <cfRule type="expression" dxfId="116" priority="7">
      <formula>IF(I67="－",TRUE)</formula>
    </cfRule>
    <cfRule type="expression" dxfId="115" priority="9">
      <formula>IF(I67="定",TRUE)</formula>
    </cfRule>
    <cfRule type="expression" dxfId="114" priority="10">
      <formula>IF(I67="×",TRUE)</formula>
    </cfRule>
  </conditionalFormatting>
  <conditionalFormatting sqref="L51:Q58">
    <cfRule type="expression" dxfId="113" priority="2">
      <formula>IF(I51="－",TRUE)</formula>
    </cfRule>
    <cfRule type="expression" dxfId="112" priority="5">
      <formula>IF(I51="定",TRUE)</formula>
    </cfRule>
    <cfRule type="expression" dxfId="111" priority="6">
      <formula>IF(I51="×",TRUE)</formula>
    </cfRule>
  </conditionalFormatting>
  <conditionalFormatting sqref="R51:W58">
    <cfRule type="expression" dxfId="110" priority="1">
      <formula>IF(I51="－",TRUE)</formula>
    </cfRule>
    <cfRule type="expression" dxfId="109" priority="3">
      <formula>IF(I51="定",TRUE)</formula>
    </cfRule>
    <cfRule type="expression" dxfId="108" priority="4">
      <formula>IF(I51="×",TRUE)</formula>
    </cfRule>
  </conditionalFormatting>
  <dataValidations count="2">
    <dataValidation type="whole" operator="lessThanOrEqual" allowBlank="1" showInputMessage="1" showErrorMessage="1" sqref="R11:W82" xr:uid="{AE0603D0-CA10-4039-9F55-154FEC9474FD}">
      <formula1>L11</formula1>
    </dataValidation>
    <dataValidation type="whole" operator="greaterThanOrEqual" allowBlank="1" showInputMessage="1" showErrorMessage="1" sqref="L11:Q82" xr:uid="{B57D19A3-B39F-4814-AEDC-ABC438EBDCD6}">
      <formula1>R11</formula1>
    </dataValidation>
  </dataValidations>
  <pageMargins left="0.7" right="0.7" top="0.75" bottom="0.75" header="0.3" footer="0.3"/>
  <pageSetup paperSize="9" scale="45" orientation="portrait" r:id="rId1"/>
  <rowBreaks count="1" manualBreakCount="1">
    <brk id="1" max="4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6AC84-5DB8-4624-A5DA-D0C4CE3D59E7}">
  <sheetPr>
    <pageSetUpPr fitToPage="1"/>
  </sheetPr>
  <dimension ref="C2:AZ83"/>
  <sheetViews>
    <sheetView view="pageBreakPreview" zoomScale="60" zoomScaleNormal="100" workbookViewId="0">
      <selection activeCell="L31" sqref="L31:Q34"/>
    </sheetView>
  </sheetViews>
  <sheetFormatPr defaultColWidth="9" defaultRowHeight="14.25" x14ac:dyDescent="0.15"/>
  <cols>
    <col min="1" max="44" width="4.125" style="5" customWidth="1"/>
    <col min="45" max="46" width="9" style="39" hidden="1" customWidth="1"/>
    <col min="47" max="47" width="9" style="40" hidden="1" customWidth="1"/>
    <col min="48" max="49" width="9" style="40" customWidth="1"/>
    <col min="50" max="50" width="9" style="39" customWidth="1"/>
    <col min="51" max="55" width="9" style="5" customWidth="1"/>
    <col min="56" max="16384" width="9" style="5"/>
  </cols>
  <sheetData>
    <row r="2" spans="3:52" s="11" customFormat="1" ht="18.75" customHeight="1" thickBot="1" x14ac:dyDescent="0.2">
      <c r="M2" s="13"/>
      <c r="N2" s="20"/>
      <c r="O2" s="21"/>
      <c r="P2" s="230" t="s">
        <v>28</v>
      </c>
      <c r="Q2" s="230"/>
      <c r="R2" s="230"/>
      <c r="S2" s="230"/>
      <c r="T2" s="230"/>
      <c r="U2" s="230">
        <f>支給額計算書!L6</f>
        <v>0</v>
      </c>
      <c r="V2" s="230"/>
      <c r="W2" s="230"/>
      <c r="X2" s="230"/>
      <c r="Y2" s="230"/>
      <c r="Z2" s="230"/>
      <c r="AA2" s="230"/>
      <c r="AB2" s="230"/>
      <c r="AC2" s="230"/>
      <c r="AD2" s="230" t="s">
        <v>29</v>
      </c>
      <c r="AE2" s="230"/>
      <c r="AF2" s="230"/>
      <c r="AG2" s="230"/>
      <c r="AH2" s="230"/>
      <c r="AI2" s="230">
        <f>支給額計算書!L11</f>
        <v>0</v>
      </c>
      <c r="AJ2" s="230"/>
      <c r="AK2" s="230"/>
      <c r="AL2" s="230"/>
      <c r="AM2" s="230"/>
      <c r="AN2" s="230"/>
      <c r="AO2" s="230"/>
      <c r="AP2" s="230"/>
      <c r="AQ2" s="230"/>
      <c r="AR2" s="21"/>
      <c r="AS2" s="3"/>
      <c r="AT2" s="10"/>
      <c r="AU2" s="19"/>
      <c r="AV2" s="13"/>
      <c r="AW2" s="13"/>
      <c r="AX2" s="19"/>
      <c r="AY2" s="13"/>
      <c r="AZ2" s="13"/>
    </row>
    <row r="3" spans="3:52" s="11" customFormat="1" ht="18.75" customHeight="1" thickBot="1" x14ac:dyDescent="0.2">
      <c r="C3" s="249" t="s">
        <v>13</v>
      </c>
      <c r="D3" s="250"/>
      <c r="E3" s="250"/>
      <c r="F3" s="250"/>
      <c r="G3" s="250"/>
      <c r="H3" s="250"/>
      <c r="I3" s="250"/>
      <c r="J3" s="250"/>
      <c r="K3" s="250"/>
      <c r="L3" s="250"/>
      <c r="M3" s="251"/>
      <c r="N3" s="27"/>
      <c r="O3" s="28"/>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1"/>
      <c r="AS3" s="3"/>
      <c r="AT3" s="10"/>
      <c r="AU3" s="19"/>
      <c r="AV3" s="13"/>
      <c r="AW3" s="13"/>
      <c r="AX3" s="19"/>
      <c r="AY3" s="13"/>
      <c r="AZ3" s="13"/>
    </row>
    <row r="4" spans="3:52" s="11" customFormat="1" ht="18.75" customHeight="1" x14ac:dyDescent="0.15">
      <c r="C4" s="310"/>
      <c r="D4" s="311"/>
      <c r="E4" s="311"/>
      <c r="F4" s="311"/>
      <c r="G4" s="311"/>
      <c r="H4" s="311"/>
      <c r="I4" s="311"/>
      <c r="J4" s="311"/>
      <c r="K4" s="311"/>
      <c r="L4" s="311"/>
      <c r="M4" s="312"/>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13"/>
      <c r="AX4" s="19"/>
      <c r="AY4" s="13"/>
      <c r="AZ4" s="13"/>
    </row>
    <row r="5" spans="3:52" s="11" customFormat="1" ht="18.75" customHeight="1" thickBot="1" x14ac:dyDescent="0.2">
      <c r="C5" s="313"/>
      <c r="D5" s="314"/>
      <c r="E5" s="314"/>
      <c r="F5" s="314"/>
      <c r="G5" s="314"/>
      <c r="H5" s="314"/>
      <c r="I5" s="314"/>
      <c r="J5" s="314"/>
      <c r="K5" s="314"/>
      <c r="L5" s="314"/>
      <c r="M5" s="315"/>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13"/>
      <c r="AX5" s="22"/>
    </row>
    <row r="6" spans="3:52" s="2" customFormat="1" ht="24.95" customHeight="1" x14ac:dyDescent="0.15">
      <c r="C6" s="112" t="s">
        <v>12</v>
      </c>
      <c r="D6" s="113"/>
      <c r="E6" s="113"/>
      <c r="F6" s="113"/>
      <c r="G6" s="113"/>
      <c r="H6" s="113"/>
      <c r="I6" s="220" t="s">
        <v>32</v>
      </c>
      <c r="J6" s="113"/>
      <c r="K6" s="113"/>
      <c r="L6" s="223" t="s">
        <v>11</v>
      </c>
      <c r="M6" s="224"/>
      <c r="N6" s="224"/>
      <c r="O6" s="224"/>
      <c r="P6" s="224"/>
      <c r="Q6" s="224"/>
      <c r="R6" s="224"/>
      <c r="S6" s="224"/>
      <c r="T6" s="224"/>
      <c r="U6" s="224"/>
      <c r="V6" s="224"/>
      <c r="W6" s="224"/>
      <c r="X6" s="224"/>
      <c r="Y6" s="224"/>
      <c r="Z6" s="224"/>
      <c r="AA6" s="224"/>
      <c r="AB6" s="224"/>
      <c r="AC6" s="224"/>
      <c r="AD6" s="227" t="s">
        <v>25</v>
      </c>
      <c r="AE6" s="228"/>
      <c r="AF6" s="228"/>
      <c r="AG6" s="228"/>
      <c r="AH6" s="228"/>
      <c r="AI6" s="229"/>
      <c r="AU6" s="10"/>
      <c r="AV6" s="10"/>
      <c r="AW6" s="10"/>
    </row>
    <row r="7" spans="3:52" s="2" customFormat="1" ht="24.95" customHeight="1" x14ac:dyDescent="0.15">
      <c r="C7" s="115"/>
      <c r="D7" s="116"/>
      <c r="E7" s="116"/>
      <c r="F7" s="116"/>
      <c r="G7" s="116"/>
      <c r="H7" s="116"/>
      <c r="I7" s="221"/>
      <c r="J7" s="116"/>
      <c r="K7" s="116"/>
      <c r="L7" s="225"/>
      <c r="M7" s="226"/>
      <c r="N7" s="226"/>
      <c r="O7" s="226"/>
      <c r="P7" s="226"/>
      <c r="Q7" s="226"/>
      <c r="R7" s="226"/>
      <c r="S7" s="226"/>
      <c r="T7" s="226"/>
      <c r="U7" s="226"/>
      <c r="V7" s="226"/>
      <c r="W7" s="226"/>
      <c r="X7" s="226"/>
      <c r="Y7" s="226"/>
      <c r="Z7" s="226"/>
      <c r="AA7" s="226"/>
      <c r="AB7" s="226"/>
      <c r="AC7" s="226"/>
      <c r="AD7" s="230"/>
      <c r="AE7" s="231"/>
      <c r="AF7" s="231"/>
      <c r="AG7" s="231"/>
      <c r="AH7" s="231"/>
      <c r="AI7" s="232"/>
      <c r="AU7" s="10"/>
      <c r="AV7" s="10"/>
      <c r="AW7" s="10"/>
    </row>
    <row r="8" spans="3:52" s="2" customFormat="1" ht="24.95" customHeight="1" x14ac:dyDescent="0.15">
      <c r="C8" s="115"/>
      <c r="D8" s="116"/>
      <c r="E8" s="116"/>
      <c r="F8" s="116"/>
      <c r="G8" s="116"/>
      <c r="H8" s="116"/>
      <c r="I8" s="221"/>
      <c r="J8" s="116"/>
      <c r="K8" s="116"/>
      <c r="L8" s="236" t="s">
        <v>10</v>
      </c>
      <c r="M8" s="236"/>
      <c r="N8" s="236"/>
      <c r="O8" s="236"/>
      <c r="P8" s="236"/>
      <c r="Q8" s="236"/>
      <c r="R8" s="238" t="s">
        <v>9</v>
      </c>
      <c r="S8" s="238"/>
      <c r="T8" s="238"/>
      <c r="U8" s="238"/>
      <c r="V8" s="238"/>
      <c r="W8" s="238"/>
      <c r="X8" s="240" t="s">
        <v>8</v>
      </c>
      <c r="Y8" s="241"/>
      <c r="Z8" s="241"/>
      <c r="AA8" s="241"/>
      <c r="AB8" s="241"/>
      <c r="AC8" s="242"/>
      <c r="AD8" s="230"/>
      <c r="AE8" s="231"/>
      <c r="AF8" s="231"/>
      <c r="AG8" s="231"/>
      <c r="AH8" s="231"/>
      <c r="AI8" s="232"/>
      <c r="AU8" s="10"/>
      <c r="AV8" s="10"/>
      <c r="AW8" s="10"/>
    </row>
    <row r="9" spans="3:52" s="2" customFormat="1" ht="45" customHeight="1" x14ac:dyDescent="0.15">
      <c r="C9" s="115"/>
      <c r="D9" s="116"/>
      <c r="E9" s="116"/>
      <c r="F9" s="116"/>
      <c r="G9" s="116"/>
      <c r="H9" s="116"/>
      <c r="I9" s="221"/>
      <c r="J9" s="116"/>
      <c r="K9" s="116"/>
      <c r="L9" s="236"/>
      <c r="M9" s="236"/>
      <c r="N9" s="236"/>
      <c r="O9" s="236"/>
      <c r="P9" s="236"/>
      <c r="Q9" s="236"/>
      <c r="R9" s="238"/>
      <c r="S9" s="238"/>
      <c r="T9" s="238"/>
      <c r="U9" s="238"/>
      <c r="V9" s="238"/>
      <c r="W9" s="238"/>
      <c r="X9" s="243"/>
      <c r="Y9" s="244"/>
      <c r="Z9" s="244"/>
      <c r="AA9" s="244"/>
      <c r="AB9" s="244"/>
      <c r="AC9" s="245"/>
      <c r="AD9" s="230"/>
      <c r="AE9" s="231"/>
      <c r="AF9" s="231"/>
      <c r="AG9" s="231"/>
      <c r="AH9" s="231"/>
      <c r="AI9" s="232"/>
      <c r="AU9" s="10"/>
      <c r="AV9" s="10"/>
      <c r="AW9" s="10"/>
    </row>
    <row r="10" spans="3:52" s="2" customFormat="1" ht="66" customHeight="1" thickBot="1" x14ac:dyDescent="0.2">
      <c r="C10" s="218"/>
      <c r="D10" s="219"/>
      <c r="E10" s="219"/>
      <c r="F10" s="219"/>
      <c r="G10" s="219"/>
      <c r="H10" s="219"/>
      <c r="I10" s="222"/>
      <c r="J10" s="219"/>
      <c r="K10" s="219"/>
      <c r="L10" s="237"/>
      <c r="M10" s="237"/>
      <c r="N10" s="237"/>
      <c r="O10" s="237"/>
      <c r="P10" s="237"/>
      <c r="Q10" s="237"/>
      <c r="R10" s="239"/>
      <c r="S10" s="239"/>
      <c r="T10" s="239"/>
      <c r="U10" s="239"/>
      <c r="V10" s="239"/>
      <c r="W10" s="239"/>
      <c r="X10" s="246"/>
      <c r="Y10" s="247"/>
      <c r="Z10" s="247"/>
      <c r="AA10" s="247"/>
      <c r="AB10" s="247"/>
      <c r="AC10" s="248"/>
      <c r="AD10" s="233"/>
      <c r="AE10" s="234"/>
      <c r="AF10" s="234"/>
      <c r="AG10" s="234"/>
      <c r="AH10" s="234"/>
      <c r="AI10" s="235"/>
      <c r="AU10" s="10"/>
      <c r="AV10" s="10"/>
      <c r="AW10" s="10"/>
    </row>
    <row r="11" spans="3:52" s="2" customFormat="1" ht="10.5" customHeight="1" x14ac:dyDescent="0.15">
      <c r="C11" s="211">
        <v>9</v>
      </c>
      <c r="D11" s="212" t="s">
        <v>1</v>
      </c>
      <c r="E11" s="213">
        <v>13</v>
      </c>
      <c r="F11" s="213" t="s">
        <v>0</v>
      </c>
      <c r="G11" s="214" t="s">
        <v>7</v>
      </c>
      <c r="H11" s="213"/>
      <c r="I11" s="215">
        <f>支給額計算書!H36</f>
        <v>0</v>
      </c>
      <c r="J11" s="216"/>
      <c r="K11" s="217"/>
      <c r="L11" s="304"/>
      <c r="M11" s="305"/>
      <c r="N11" s="305"/>
      <c r="O11" s="305"/>
      <c r="P11" s="305"/>
      <c r="Q11" s="306"/>
      <c r="R11" s="304"/>
      <c r="S11" s="305"/>
      <c r="T11" s="305"/>
      <c r="U11" s="305"/>
      <c r="V11" s="305"/>
      <c r="W11" s="306"/>
      <c r="X11" s="205" t="str">
        <f>IF(AND(L11&gt;0,R11&gt;0,L11&gt;=R11),R11/L11,"-")</f>
        <v>-</v>
      </c>
      <c r="Y11" s="206"/>
      <c r="Z11" s="206"/>
      <c r="AA11" s="206"/>
      <c r="AB11" s="206"/>
      <c r="AC11" s="207"/>
      <c r="AD11" s="208">
        <f>IF(AND(I11="○",AT11="●",L11&gt;0,R11&gt;0),2*X11,0)</f>
        <v>0</v>
      </c>
      <c r="AE11" s="209"/>
      <c r="AF11" s="209"/>
      <c r="AG11" s="209"/>
      <c r="AH11" s="209"/>
      <c r="AI11" s="210"/>
      <c r="AT11" s="116" t="str">
        <f>IF(OR(I11="×",AT15="×"),"×","●")</f>
        <v>●</v>
      </c>
      <c r="AU11" s="116"/>
      <c r="AV11" s="175"/>
      <c r="AW11" s="10"/>
    </row>
    <row r="12" spans="3:52" s="2" customFormat="1" ht="10.9" customHeight="1" x14ac:dyDescent="0.15">
      <c r="C12" s="79"/>
      <c r="D12" s="86"/>
      <c r="E12" s="53"/>
      <c r="F12" s="53"/>
      <c r="G12" s="57"/>
      <c r="H12" s="53"/>
      <c r="I12" s="179"/>
      <c r="J12" s="131"/>
      <c r="K12" s="180"/>
      <c r="L12" s="295"/>
      <c r="M12" s="296"/>
      <c r="N12" s="296"/>
      <c r="O12" s="296"/>
      <c r="P12" s="296"/>
      <c r="Q12" s="297"/>
      <c r="R12" s="295"/>
      <c r="S12" s="296"/>
      <c r="T12" s="296"/>
      <c r="U12" s="296"/>
      <c r="V12" s="296"/>
      <c r="W12" s="297"/>
      <c r="X12" s="193"/>
      <c r="Y12" s="194"/>
      <c r="Z12" s="194"/>
      <c r="AA12" s="194"/>
      <c r="AB12" s="194"/>
      <c r="AC12" s="195"/>
      <c r="AD12" s="169"/>
      <c r="AE12" s="170"/>
      <c r="AF12" s="170"/>
      <c r="AG12" s="170"/>
      <c r="AH12" s="170"/>
      <c r="AI12" s="171"/>
      <c r="AT12" s="116"/>
      <c r="AU12" s="116"/>
      <c r="AV12" s="175"/>
      <c r="AW12" s="10"/>
    </row>
    <row r="13" spans="3:52" s="2" customFormat="1" ht="10.9" customHeight="1" x14ac:dyDescent="0.15">
      <c r="C13" s="79"/>
      <c r="D13" s="86"/>
      <c r="E13" s="53"/>
      <c r="F13" s="53"/>
      <c r="G13" s="57"/>
      <c r="H13" s="53"/>
      <c r="I13" s="179"/>
      <c r="J13" s="131"/>
      <c r="K13" s="180"/>
      <c r="L13" s="295"/>
      <c r="M13" s="296"/>
      <c r="N13" s="296"/>
      <c r="O13" s="296"/>
      <c r="P13" s="296"/>
      <c r="Q13" s="297"/>
      <c r="R13" s="295"/>
      <c r="S13" s="296"/>
      <c r="T13" s="296"/>
      <c r="U13" s="296"/>
      <c r="V13" s="296"/>
      <c r="W13" s="297"/>
      <c r="X13" s="193"/>
      <c r="Y13" s="194"/>
      <c r="Z13" s="194"/>
      <c r="AA13" s="194"/>
      <c r="AB13" s="194"/>
      <c r="AC13" s="195"/>
      <c r="AD13" s="169"/>
      <c r="AE13" s="170"/>
      <c r="AF13" s="170"/>
      <c r="AG13" s="170"/>
      <c r="AH13" s="170"/>
      <c r="AI13" s="171"/>
      <c r="AT13" s="116"/>
      <c r="AU13" s="116"/>
      <c r="AV13" s="175"/>
      <c r="AW13" s="10"/>
    </row>
    <row r="14" spans="3:52" s="2" customFormat="1" ht="10.9" customHeight="1" x14ac:dyDescent="0.15">
      <c r="C14" s="88"/>
      <c r="D14" s="89"/>
      <c r="E14" s="90"/>
      <c r="F14" s="90"/>
      <c r="G14" s="91"/>
      <c r="H14" s="90"/>
      <c r="I14" s="181"/>
      <c r="J14" s="182"/>
      <c r="K14" s="183"/>
      <c r="L14" s="298"/>
      <c r="M14" s="299"/>
      <c r="N14" s="299"/>
      <c r="O14" s="299"/>
      <c r="P14" s="299"/>
      <c r="Q14" s="300"/>
      <c r="R14" s="298"/>
      <c r="S14" s="299"/>
      <c r="T14" s="299"/>
      <c r="U14" s="299"/>
      <c r="V14" s="299"/>
      <c r="W14" s="300"/>
      <c r="X14" s="196"/>
      <c r="Y14" s="197"/>
      <c r="Z14" s="197"/>
      <c r="AA14" s="197"/>
      <c r="AB14" s="197"/>
      <c r="AC14" s="198"/>
      <c r="AD14" s="172"/>
      <c r="AE14" s="173"/>
      <c r="AF14" s="173"/>
      <c r="AG14" s="173"/>
      <c r="AH14" s="173"/>
      <c r="AI14" s="174"/>
      <c r="AT14" s="116"/>
      <c r="AU14" s="116"/>
      <c r="AV14" s="175"/>
      <c r="AW14" s="10"/>
    </row>
    <row r="15" spans="3:52" s="2" customFormat="1" ht="10.9" customHeight="1" x14ac:dyDescent="0.15">
      <c r="C15" s="79">
        <v>9</v>
      </c>
      <c r="D15" s="85" t="s">
        <v>1</v>
      </c>
      <c r="E15" s="52">
        <v>14</v>
      </c>
      <c r="F15" s="52" t="s">
        <v>0</v>
      </c>
      <c r="G15" s="55" t="s">
        <v>6</v>
      </c>
      <c r="H15" s="52"/>
      <c r="I15" s="179">
        <f>支給額計算書!H40</f>
        <v>0</v>
      </c>
      <c r="J15" s="131"/>
      <c r="K15" s="180"/>
      <c r="L15" s="295"/>
      <c r="M15" s="296"/>
      <c r="N15" s="296"/>
      <c r="O15" s="296"/>
      <c r="P15" s="296"/>
      <c r="Q15" s="297"/>
      <c r="R15" s="301"/>
      <c r="S15" s="302"/>
      <c r="T15" s="302"/>
      <c r="U15" s="302"/>
      <c r="V15" s="302"/>
      <c r="W15" s="303"/>
      <c r="X15" s="199" t="str">
        <f>IF(AND(L15&gt;0,R15&gt;0,L15&gt;=R15),R15/L15,"-")</f>
        <v>-</v>
      </c>
      <c r="Y15" s="200"/>
      <c r="Z15" s="200"/>
      <c r="AA15" s="200"/>
      <c r="AB15" s="200"/>
      <c r="AC15" s="201"/>
      <c r="AD15" s="166">
        <f>IF(AND(I15="○",AT15="●",L15&gt;0,R15&gt;0),2*X15,0)</f>
        <v>0</v>
      </c>
      <c r="AE15" s="167"/>
      <c r="AF15" s="167"/>
      <c r="AG15" s="167"/>
      <c r="AH15" s="167"/>
      <c r="AI15" s="168"/>
      <c r="AT15" s="116" t="str">
        <f t="shared" ref="AT15" si="0">IF(OR(I15="×",AT19="×"),"×","●")</f>
        <v>●</v>
      </c>
      <c r="AU15" s="116"/>
      <c r="AV15" s="175"/>
      <c r="AW15" s="10"/>
    </row>
    <row r="16" spans="3:52" s="2" customFormat="1" ht="10.9" customHeight="1" x14ac:dyDescent="0.15">
      <c r="C16" s="79"/>
      <c r="D16" s="86"/>
      <c r="E16" s="53"/>
      <c r="F16" s="53"/>
      <c r="G16" s="57"/>
      <c r="H16" s="53"/>
      <c r="I16" s="179"/>
      <c r="J16" s="131"/>
      <c r="K16" s="180"/>
      <c r="L16" s="295"/>
      <c r="M16" s="296"/>
      <c r="N16" s="296"/>
      <c r="O16" s="296"/>
      <c r="P16" s="296"/>
      <c r="Q16" s="297"/>
      <c r="R16" s="295"/>
      <c r="S16" s="296"/>
      <c r="T16" s="296"/>
      <c r="U16" s="296"/>
      <c r="V16" s="296"/>
      <c r="W16" s="297"/>
      <c r="X16" s="193"/>
      <c r="Y16" s="194"/>
      <c r="Z16" s="194"/>
      <c r="AA16" s="194"/>
      <c r="AB16" s="194"/>
      <c r="AC16" s="195"/>
      <c r="AD16" s="169"/>
      <c r="AE16" s="170"/>
      <c r="AF16" s="170"/>
      <c r="AG16" s="170"/>
      <c r="AH16" s="170"/>
      <c r="AI16" s="171"/>
      <c r="AT16" s="116"/>
      <c r="AU16" s="116"/>
      <c r="AV16" s="175"/>
      <c r="AW16" s="10"/>
    </row>
    <row r="17" spans="3:49" s="2" customFormat="1" ht="10.9" customHeight="1" x14ac:dyDescent="0.15">
      <c r="C17" s="79"/>
      <c r="D17" s="86"/>
      <c r="E17" s="53"/>
      <c r="F17" s="53"/>
      <c r="G17" s="57"/>
      <c r="H17" s="53"/>
      <c r="I17" s="179"/>
      <c r="J17" s="131"/>
      <c r="K17" s="180"/>
      <c r="L17" s="295"/>
      <c r="M17" s="296"/>
      <c r="N17" s="296"/>
      <c r="O17" s="296"/>
      <c r="P17" s="296"/>
      <c r="Q17" s="297"/>
      <c r="R17" s="295"/>
      <c r="S17" s="296"/>
      <c r="T17" s="296"/>
      <c r="U17" s="296"/>
      <c r="V17" s="296"/>
      <c r="W17" s="297"/>
      <c r="X17" s="193"/>
      <c r="Y17" s="194"/>
      <c r="Z17" s="194"/>
      <c r="AA17" s="194"/>
      <c r="AB17" s="194"/>
      <c r="AC17" s="195"/>
      <c r="AD17" s="169"/>
      <c r="AE17" s="170"/>
      <c r="AF17" s="170"/>
      <c r="AG17" s="170"/>
      <c r="AH17" s="170"/>
      <c r="AI17" s="171"/>
      <c r="AT17" s="116"/>
      <c r="AU17" s="116"/>
      <c r="AV17" s="175"/>
      <c r="AW17" s="10"/>
    </row>
    <row r="18" spans="3:49" s="2" customFormat="1" ht="10.9" customHeight="1" x14ac:dyDescent="0.15">
      <c r="C18" s="88"/>
      <c r="D18" s="89"/>
      <c r="E18" s="90"/>
      <c r="F18" s="90"/>
      <c r="G18" s="91"/>
      <c r="H18" s="90"/>
      <c r="I18" s="181"/>
      <c r="J18" s="182"/>
      <c r="K18" s="183"/>
      <c r="L18" s="298"/>
      <c r="M18" s="299"/>
      <c r="N18" s="299"/>
      <c r="O18" s="299"/>
      <c r="P18" s="299"/>
      <c r="Q18" s="300"/>
      <c r="R18" s="298"/>
      <c r="S18" s="299"/>
      <c r="T18" s="299"/>
      <c r="U18" s="299"/>
      <c r="V18" s="299"/>
      <c r="W18" s="300"/>
      <c r="X18" s="196"/>
      <c r="Y18" s="197"/>
      <c r="Z18" s="197"/>
      <c r="AA18" s="197"/>
      <c r="AB18" s="197"/>
      <c r="AC18" s="198"/>
      <c r="AD18" s="172"/>
      <c r="AE18" s="173"/>
      <c r="AF18" s="173"/>
      <c r="AG18" s="173"/>
      <c r="AH18" s="173"/>
      <c r="AI18" s="174"/>
      <c r="AT18" s="116"/>
      <c r="AU18" s="116"/>
      <c r="AV18" s="175"/>
      <c r="AW18" s="10"/>
    </row>
    <row r="19" spans="3:49" s="2" customFormat="1" ht="10.9" customHeight="1" x14ac:dyDescent="0.15">
      <c r="C19" s="79">
        <v>9</v>
      </c>
      <c r="D19" s="85" t="s">
        <v>1</v>
      </c>
      <c r="E19" s="52">
        <v>15</v>
      </c>
      <c r="F19" s="52" t="s">
        <v>0</v>
      </c>
      <c r="G19" s="55" t="s">
        <v>5</v>
      </c>
      <c r="H19" s="52"/>
      <c r="I19" s="179">
        <f>支給額計算書!H44</f>
        <v>0</v>
      </c>
      <c r="J19" s="131"/>
      <c r="K19" s="180"/>
      <c r="L19" s="295"/>
      <c r="M19" s="296"/>
      <c r="N19" s="296"/>
      <c r="O19" s="296"/>
      <c r="P19" s="296"/>
      <c r="Q19" s="297"/>
      <c r="R19" s="301"/>
      <c r="S19" s="302"/>
      <c r="T19" s="302"/>
      <c r="U19" s="302"/>
      <c r="V19" s="302"/>
      <c r="W19" s="303"/>
      <c r="X19" s="199" t="str">
        <f>IF(AND(L19&gt;0,R19&gt;0,L19&gt;=R19),R19/L19,"-")</f>
        <v>-</v>
      </c>
      <c r="Y19" s="200"/>
      <c r="Z19" s="200"/>
      <c r="AA19" s="200"/>
      <c r="AB19" s="200"/>
      <c r="AC19" s="201"/>
      <c r="AD19" s="166">
        <f>IF(AND(I19="○",AT19="●",L19&gt;0,R19&gt;0),2*X19,0)</f>
        <v>0</v>
      </c>
      <c r="AE19" s="167"/>
      <c r="AF19" s="167"/>
      <c r="AG19" s="167"/>
      <c r="AH19" s="167"/>
      <c r="AI19" s="168"/>
      <c r="AT19" s="116" t="str">
        <f t="shared" ref="AT19" si="1">IF(OR(I19="×",AT23="×"),"×","●")</f>
        <v>●</v>
      </c>
      <c r="AU19" s="116"/>
      <c r="AV19" s="175"/>
      <c r="AW19" s="10"/>
    </row>
    <row r="20" spans="3:49" s="2" customFormat="1" ht="10.9" customHeight="1" x14ac:dyDescent="0.15">
      <c r="C20" s="79"/>
      <c r="D20" s="86"/>
      <c r="E20" s="53"/>
      <c r="F20" s="53"/>
      <c r="G20" s="57"/>
      <c r="H20" s="53"/>
      <c r="I20" s="179"/>
      <c r="J20" s="131"/>
      <c r="K20" s="180"/>
      <c r="L20" s="295"/>
      <c r="M20" s="296"/>
      <c r="N20" s="296"/>
      <c r="O20" s="296"/>
      <c r="P20" s="296"/>
      <c r="Q20" s="297"/>
      <c r="R20" s="295"/>
      <c r="S20" s="296"/>
      <c r="T20" s="296"/>
      <c r="U20" s="296"/>
      <c r="V20" s="296"/>
      <c r="W20" s="297"/>
      <c r="X20" s="193"/>
      <c r="Y20" s="194"/>
      <c r="Z20" s="194"/>
      <c r="AA20" s="194"/>
      <c r="AB20" s="194"/>
      <c r="AC20" s="195"/>
      <c r="AD20" s="169"/>
      <c r="AE20" s="170"/>
      <c r="AF20" s="170"/>
      <c r="AG20" s="170"/>
      <c r="AH20" s="170"/>
      <c r="AI20" s="171"/>
      <c r="AT20" s="116"/>
      <c r="AU20" s="116"/>
      <c r="AV20" s="175"/>
      <c r="AW20" s="10"/>
    </row>
    <row r="21" spans="3:49" s="2" customFormat="1" ht="10.9" customHeight="1" x14ac:dyDescent="0.15">
      <c r="C21" s="79"/>
      <c r="D21" s="86"/>
      <c r="E21" s="53"/>
      <c r="F21" s="53"/>
      <c r="G21" s="57"/>
      <c r="H21" s="53"/>
      <c r="I21" s="179"/>
      <c r="J21" s="131"/>
      <c r="K21" s="180"/>
      <c r="L21" s="295"/>
      <c r="M21" s="296"/>
      <c r="N21" s="296"/>
      <c r="O21" s="296"/>
      <c r="P21" s="296"/>
      <c r="Q21" s="297"/>
      <c r="R21" s="295"/>
      <c r="S21" s="296"/>
      <c r="T21" s="296"/>
      <c r="U21" s="296"/>
      <c r="V21" s="296"/>
      <c r="W21" s="297"/>
      <c r="X21" s="193"/>
      <c r="Y21" s="194"/>
      <c r="Z21" s="194"/>
      <c r="AA21" s="194"/>
      <c r="AB21" s="194"/>
      <c r="AC21" s="195"/>
      <c r="AD21" s="169"/>
      <c r="AE21" s="170"/>
      <c r="AF21" s="170"/>
      <c r="AG21" s="170"/>
      <c r="AH21" s="170"/>
      <c r="AI21" s="171"/>
      <c r="AT21" s="116"/>
      <c r="AU21" s="116"/>
      <c r="AV21" s="175"/>
      <c r="AW21" s="10"/>
    </row>
    <row r="22" spans="3:49" s="2" customFormat="1" ht="10.9" customHeight="1" x14ac:dyDescent="0.15">
      <c r="C22" s="88"/>
      <c r="D22" s="89"/>
      <c r="E22" s="90"/>
      <c r="F22" s="90"/>
      <c r="G22" s="91"/>
      <c r="H22" s="90"/>
      <c r="I22" s="181"/>
      <c r="J22" s="182"/>
      <c r="K22" s="183"/>
      <c r="L22" s="298"/>
      <c r="M22" s="299"/>
      <c r="N22" s="299"/>
      <c r="O22" s="299"/>
      <c r="P22" s="299"/>
      <c r="Q22" s="300"/>
      <c r="R22" s="298"/>
      <c r="S22" s="299"/>
      <c r="T22" s="299"/>
      <c r="U22" s="299"/>
      <c r="V22" s="299"/>
      <c r="W22" s="300"/>
      <c r="X22" s="196"/>
      <c r="Y22" s="197"/>
      <c r="Z22" s="197"/>
      <c r="AA22" s="197"/>
      <c r="AB22" s="197"/>
      <c r="AC22" s="198"/>
      <c r="AD22" s="172"/>
      <c r="AE22" s="173"/>
      <c r="AF22" s="173"/>
      <c r="AG22" s="173"/>
      <c r="AH22" s="173"/>
      <c r="AI22" s="174"/>
      <c r="AT22" s="116"/>
      <c r="AU22" s="116"/>
      <c r="AV22" s="175"/>
      <c r="AW22" s="10"/>
    </row>
    <row r="23" spans="3:49" s="2" customFormat="1" ht="10.9" customHeight="1" x14ac:dyDescent="0.15">
      <c r="C23" s="79">
        <v>9</v>
      </c>
      <c r="D23" s="85" t="s">
        <v>1</v>
      </c>
      <c r="E23" s="52">
        <v>16</v>
      </c>
      <c r="F23" s="52" t="s">
        <v>0</v>
      </c>
      <c r="G23" s="55" t="s">
        <v>4</v>
      </c>
      <c r="H23" s="52"/>
      <c r="I23" s="179">
        <f>支給額計算書!H48</f>
        <v>0</v>
      </c>
      <c r="J23" s="131"/>
      <c r="K23" s="180"/>
      <c r="L23" s="295"/>
      <c r="M23" s="296"/>
      <c r="N23" s="296"/>
      <c r="O23" s="296"/>
      <c r="P23" s="296"/>
      <c r="Q23" s="297"/>
      <c r="R23" s="301"/>
      <c r="S23" s="302"/>
      <c r="T23" s="302"/>
      <c r="U23" s="302"/>
      <c r="V23" s="302"/>
      <c r="W23" s="303"/>
      <c r="X23" s="199" t="str">
        <f>IF(AND(L23&gt;0,R23&gt;0,L23&gt;=R23),R23/L23,"-")</f>
        <v>-</v>
      </c>
      <c r="Y23" s="200"/>
      <c r="Z23" s="200"/>
      <c r="AA23" s="200"/>
      <c r="AB23" s="200"/>
      <c r="AC23" s="201"/>
      <c r="AD23" s="166">
        <f>IF(AND(I23="○",AT23="●",L23&gt;0,R23&gt;0),2*X23,0)</f>
        <v>0</v>
      </c>
      <c r="AE23" s="167"/>
      <c r="AF23" s="167"/>
      <c r="AG23" s="167"/>
      <c r="AH23" s="167"/>
      <c r="AI23" s="168"/>
      <c r="AT23" s="116" t="str">
        <f t="shared" ref="AT23" si="2">IF(OR(I23="×",AT27="×"),"×","●")</f>
        <v>●</v>
      </c>
      <c r="AU23" s="116"/>
      <c r="AV23" s="175"/>
      <c r="AW23" s="10"/>
    </row>
    <row r="24" spans="3:49" s="2" customFormat="1" ht="10.9" customHeight="1" x14ac:dyDescent="0.15">
      <c r="C24" s="79"/>
      <c r="D24" s="86"/>
      <c r="E24" s="53"/>
      <c r="F24" s="53"/>
      <c r="G24" s="57"/>
      <c r="H24" s="53"/>
      <c r="I24" s="179"/>
      <c r="J24" s="131"/>
      <c r="K24" s="180"/>
      <c r="L24" s="295"/>
      <c r="M24" s="296"/>
      <c r="N24" s="296"/>
      <c r="O24" s="296"/>
      <c r="P24" s="296"/>
      <c r="Q24" s="297"/>
      <c r="R24" s="295"/>
      <c r="S24" s="296"/>
      <c r="T24" s="296"/>
      <c r="U24" s="296"/>
      <c r="V24" s="296"/>
      <c r="W24" s="297"/>
      <c r="X24" s="193"/>
      <c r="Y24" s="194"/>
      <c r="Z24" s="194"/>
      <c r="AA24" s="194"/>
      <c r="AB24" s="194"/>
      <c r="AC24" s="195"/>
      <c r="AD24" s="169"/>
      <c r="AE24" s="170"/>
      <c r="AF24" s="170"/>
      <c r="AG24" s="170"/>
      <c r="AH24" s="170"/>
      <c r="AI24" s="171"/>
      <c r="AT24" s="116"/>
      <c r="AU24" s="116"/>
      <c r="AV24" s="175"/>
      <c r="AW24" s="10"/>
    </row>
    <row r="25" spans="3:49" s="2" customFormat="1" ht="10.9" customHeight="1" x14ac:dyDescent="0.15">
      <c r="C25" s="79"/>
      <c r="D25" s="86"/>
      <c r="E25" s="53"/>
      <c r="F25" s="53"/>
      <c r="G25" s="57"/>
      <c r="H25" s="53"/>
      <c r="I25" s="179"/>
      <c r="J25" s="131"/>
      <c r="K25" s="180"/>
      <c r="L25" s="295"/>
      <c r="M25" s="296"/>
      <c r="N25" s="296"/>
      <c r="O25" s="296"/>
      <c r="P25" s="296"/>
      <c r="Q25" s="297"/>
      <c r="R25" s="295"/>
      <c r="S25" s="296"/>
      <c r="T25" s="296"/>
      <c r="U25" s="296"/>
      <c r="V25" s="296"/>
      <c r="W25" s="297"/>
      <c r="X25" s="193"/>
      <c r="Y25" s="194"/>
      <c r="Z25" s="194"/>
      <c r="AA25" s="194"/>
      <c r="AB25" s="194"/>
      <c r="AC25" s="195"/>
      <c r="AD25" s="169"/>
      <c r="AE25" s="170"/>
      <c r="AF25" s="170"/>
      <c r="AG25" s="170"/>
      <c r="AH25" s="170"/>
      <c r="AI25" s="171"/>
      <c r="AT25" s="116"/>
      <c r="AU25" s="116"/>
      <c r="AV25" s="175"/>
      <c r="AW25" s="10"/>
    </row>
    <row r="26" spans="3:49" s="2" customFormat="1" ht="10.9" customHeight="1" x14ac:dyDescent="0.15">
      <c r="C26" s="88"/>
      <c r="D26" s="89"/>
      <c r="E26" s="90"/>
      <c r="F26" s="90"/>
      <c r="G26" s="91"/>
      <c r="H26" s="90"/>
      <c r="I26" s="181"/>
      <c r="J26" s="182"/>
      <c r="K26" s="183"/>
      <c r="L26" s="298"/>
      <c r="M26" s="299"/>
      <c r="N26" s="299"/>
      <c r="O26" s="299"/>
      <c r="P26" s="299"/>
      <c r="Q26" s="300"/>
      <c r="R26" s="298"/>
      <c r="S26" s="299"/>
      <c r="T26" s="299"/>
      <c r="U26" s="299"/>
      <c r="V26" s="299"/>
      <c r="W26" s="300"/>
      <c r="X26" s="196"/>
      <c r="Y26" s="197"/>
      <c r="Z26" s="197"/>
      <c r="AA26" s="197"/>
      <c r="AB26" s="197"/>
      <c r="AC26" s="198"/>
      <c r="AD26" s="172"/>
      <c r="AE26" s="173"/>
      <c r="AF26" s="173"/>
      <c r="AG26" s="173"/>
      <c r="AH26" s="173"/>
      <c r="AI26" s="174"/>
      <c r="AT26" s="116"/>
      <c r="AU26" s="116"/>
      <c r="AV26" s="175"/>
      <c r="AW26" s="10"/>
    </row>
    <row r="27" spans="3:49" s="2" customFormat="1" ht="10.9" customHeight="1" x14ac:dyDescent="0.15">
      <c r="C27" s="79">
        <v>9</v>
      </c>
      <c r="D27" s="85" t="s">
        <v>1</v>
      </c>
      <c r="E27" s="52">
        <v>17</v>
      </c>
      <c r="F27" s="52" t="s">
        <v>0</v>
      </c>
      <c r="G27" s="55" t="s">
        <v>3</v>
      </c>
      <c r="H27" s="52"/>
      <c r="I27" s="179">
        <f>支給額計算書!H52</f>
        <v>0</v>
      </c>
      <c r="J27" s="131"/>
      <c r="K27" s="180"/>
      <c r="L27" s="295"/>
      <c r="M27" s="296"/>
      <c r="N27" s="296"/>
      <c r="O27" s="296"/>
      <c r="P27" s="296"/>
      <c r="Q27" s="297"/>
      <c r="R27" s="301"/>
      <c r="S27" s="302"/>
      <c r="T27" s="302"/>
      <c r="U27" s="302"/>
      <c r="V27" s="302"/>
      <c r="W27" s="303"/>
      <c r="X27" s="199" t="str">
        <f>IF(AND(L27&gt;0,R27&gt;0,L27&gt;=R27),R27/L27,"-")</f>
        <v>-</v>
      </c>
      <c r="Y27" s="200"/>
      <c r="Z27" s="200"/>
      <c r="AA27" s="200"/>
      <c r="AB27" s="200"/>
      <c r="AC27" s="201"/>
      <c r="AD27" s="166">
        <f>IF(AND(I27="○",AT27="●",L27&gt;0,R27&gt;0),2*X27,0)</f>
        <v>0</v>
      </c>
      <c r="AE27" s="167"/>
      <c r="AF27" s="167"/>
      <c r="AG27" s="167"/>
      <c r="AH27" s="167"/>
      <c r="AI27" s="168"/>
      <c r="AT27" s="116" t="str">
        <f t="shared" ref="AT27" si="3">IF(OR(I27="×",AT31="×"),"×","●")</f>
        <v>●</v>
      </c>
      <c r="AU27" s="116"/>
      <c r="AV27" s="175"/>
      <c r="AW27" s="10"/>
    </row>
    <row r="28" spans="3:49" s="2" customFormat="1" ht="10.9" customHeight="1" x14ac:dyDescent="0.15">
      <c r="C28" s="79"/>
      <c r="D28" s="86"/>
      <c r="E28" s="53"/>
      <c r="F28" s="53"/>
      <c r="G28" s="57"/>
      <c r="H28" s="53"/>
      <c r="I28" s="179"/>
      <c r="J28" s="131"/>
      <c r="K28" s="180"/>
      <c r="L28" s="295"/>
      <c r="M28" s="296"/>
      <c r="N28" s="296"/>
      <c r="O28" s="296"/>
      <c r="P28" s="296"/>
      <c r="Q28" s="297"/>
      <c r="R28" s="295"/>
      <c r="S28" s="296"/>
      <c r="T28" s="296"/>
      <c r="U28" s="296"/>
      <c r="V28" s="296"/>
      <c r="W28" s="297"/>
      <c r="X28" s="193"/>
      <c r="Y28" s="194"/>
      <c r="Z28" s="194"/>
      <c r="AA28" s="194"/>
      <c r="AB28" s="194"/>
      <c r="AC28" s="195"/>
      <c r="AD28" s="169"/>
      <c r="AE28" s="170"/>
      <c r="AF28" s="170"/>
      <c r="AG28" s="170"/>
      <c r="AH28" s="170"/>
      <c r="AI28" s="171"/>
      <c r="AT28" s="116"/>
      <c r="AU28" s="116"/>
      <c r="AV28" s="175"/>
      <c r="AW28" s="10"/>
    </row>
    <row r="29" spans="3:49" s="2" customFormat="1" ht="10.9" customHeight="1" x14ac:dyDescent="0.15">
      <c r="C29" s="79"/>
      <c r="D29" s="86"/>
      <c r="E29" s="53"/>
      <c r="F29" s="53"/>
      <c r="G29" s="57"/>
      <c r="H29" s="53"/>
      <c r="I29" s="179"/>
      <c r="J29" s="131"/>
      <c r="K29" s="180"/>
      <c r="L29" s="295"/>
      <c r="M29" s="296"/>
      <c r="N29" s="296"/>
      <c r="O29" s="296"/>
      <c r="P29" s="296"/>
      <c r="Q29" s="297"/>
      <c r="R29" s="295"/>
      <c r="S29" s="296"/>
      <c r="T29" s="296"/>
      <c r="U29" s="296"/>
      <c r="V29" s="296"/>
      <c r="W29" s="297"/>
      <c r="X29" s="193"/>
      <c r="Y29" s="194"/>
      <c r="Z29" s="194"/>
      <c r="AA29" s="194"/>
      <c r="AB29" s="194"/>
      <c r="AC29" s="195"/>
      <c r="AD29" s="169"/>
      <c r="AE29" s="170"/>
      <c r="AF29" s="170"/>
      <c r="AG29" s="170"/>
      <c r="AH29" s="170"/>
      <c r="AI29" s="171"/>
      <c r="AT29" s="116"/>
      <c r="AU29" s="116"/>
      <c r="AV29" s="175"/>
      <c r="AW29" s="10"/>
    </row>
    <row r="30" spans="3:49" s="2" customFormat="1" ht="10.9" customHeight="1" x14ac:dyDescent="0.15">
      <c r="C30" s="88"/>
      <c r="D30" s="89"/>
      <c r="E30" s="90"/>
      <c r="F30" s="90"/>
      <c r="G30" s="91"/>
      <c r="H30" s="90"/>
      <c r="I30" s="181"/>
      <c r="J30" s="182"/>
      <c r="K30" s="183"/>
      <c r="L30" s="298"/>
      <c r="M30" s="299"/>
      <c r="N30" s="299"/>
      <c r="O30" s="299"/>
      <c r="P30" s="299"/>
      <c r="Q30" s="300"/>
      <c r="R30" s="298"/>
      <c r="S30" s="299"/>
      <c r="T30" s="299"/>
      <c r="U30" s="299"/>
      <c r="V30" s="299"/>
      <c r="W30" s="300"/>
      <c r="X30" s="196"/>
      <c r="Y30" s="197"/>
      <c r="Z30" s="197"/>
      <c r="AA30" s="197"/>
      <c r="AB30" s="197"/>
      <c r="AC30" s="198"/>
      <c r="AD30" s="172"/>
      <c r="AE30" s="173"/>
      <c r="AF30" s="173"/>
      <c r="AG30" s="173"/>
      <c r="AH30" s="173"/>
      <c r="AI30" s="174"/>
      <c r="AT30" s="116"/>
      <c r="AU30" s="116"/>
      <c r="AV30" s="175"/>
      <c r="AW30" s="10"/>
    </row>
    <row r="31" spans="3:49" s="2" customFormat="1" ht="10.9" customHeight="1" x14ac:dyDescent="0.15">
      <c r="C31" s="79">
        <v>9</v>
      </c>
      <c r="D31" s="85" t="s">
        <v>1</v>
      </c>
      <c r="E31" s="52">
        <v>18</v>
      </c>
      <c r="F31" s="52" t="s">
        <v>0</v>
      </c>
      <c r="G31" s="55" t="s">
        <v>2</v>
      </c>
      <c r="H31" s="52"/>
      <c r="I31" s="179">
        <f>支給額計算書!H56</f>
        <v>0</v>
      </c>
      <c r="J31" s="131"/>
      <c r="K31" s="180"/>
      <c r="L31" s="295"/>
      <c r="M31" s="296"/>
      <c r="N31" s="296"/>
      <c r="O31" s="296"/>
      <c r="P31" s="296"/>
      <c r="Q31" s="297"/>
      <c r="R31" s="301"/>
      <c r="S31" s="302"/>
      <c r="T31" s="302"/>
      <c r="U31" s="302"/>
      <c r="V31" s="302"/>
      <c r="W31" s="303"/>
      <c r="X31" s="199" t="str">
        <f>IF(AND(L31&gt;0,R31&gt;0,L31&gt;=R31),R31/L31,"-")</f>
        <v>-</v>
      </c>
      <c r="Y31" s="200"/>
      <c r="Z31" s="200"/>
      <c r="AA31" s="200"/>
      <c r="AB31" s="200"/>
      <c r="AC31" s="201"/>
      <c r="AD31" s="166">
        <f>IF(AND(I31="○",AT31="●",L31&gt;0,R31&gt;0),2*X31,0)</f>
        <v>0</v>
      </c>
      <c r="AE31" s="167"/>
      <c r="AF31" s="167"/>
      <c r="AG31" s="167"/>
      <c r="AH31" s="167"/>
      <c r="AI31" s="168"/>
      <c r="AT31" s="116" t="str">
        <f t="shared" ref="AT31" si="4">IF(OR(I31="×",AT35="×"),"×","●")</f>
        <v>●</v>
      </c>
      <c r="AU31" s="116"/>
      <c r="AV31" s="175"/>
      <c r="AW31" s="10"/>
    </row>
    <row r="32" spans="3:49" s="2" customFormat="1" ht="10.9" customHeight="1" x14ac:dyDescent="0.15">
      <c r="C32" s="79"/>
      <c r="D32" s="86"/>
      <c r="E32" s="53"/>
      <c r="F32" s="53"/>
      <c r="G32" s="57"/>
      <c r="H32" s="53"/>
      <c r="I32" s="179"/>
      <c r="J32" s="131"/>
      <c r="K32" s="180"/>
      <c r="L32" s="295"/>
      <c r="M32" s="296"/>
      <c r="N32" s="296"/>
      <c r="O32" s="296"/>
      <c r="P32" s="296"/>
      <c r="Q32" s="297"/>
      <c r="R32" s="295"/>
      <c r="S32" s="296"/>
      <c r="T32" s="296"/>
      <c r="U32" s="296"/>
      <c r="V32" s="296"/>
      <c r="W32" s="297"/>
      <c r="X32" s="193"/>
      <c r="Y32" s="194"/>
      <c r="Z32" s="194"/>
      <c r="AA32" s="194"/>
      <c r="AB32" s="194"/>
      <c r="AC32" s="195"/>
      <c r="AD32" s="169"/>
      <c r="AE32" s="170"/>
      <c r="AF32" s="170"/>
      <c r="AG32" s="170"/>
      <c r="AH32" s="170"/>
      <c r="AI32" s="171"/>
      <c r="AT32" s="116"/>
      <c r="AU32" s="116"/>
      <c r="AV32" s="175"/>
      <c r="AW32" s="10"/>
    </row>
    <row r="33" spans="3:49" s="2" customFormat="1" ht="10.9" customHeight="1" x14ac:dyDescent="0.15">
      <c r="C33" s="79"/>
      <c r="D33" s="86"/>
      <c r="E33" s="53"/>
      <c r="F33" s="53"/>
      <c r="G33" s="57"/>
      <c r="H33" s="53"/>
      <c r="I33" s="179"/>
      <c r="J33" s="131"/>
      <c r="K33" s="180"/>
      <c r="L33" s="295"/>
      <c r="M33" s="296"/>
      <c r="N33" s="296"/>
      <c r="O33" s="296"/>
      <c r="P33" s="296"/>
      <c r="Q33" s="297"/>
      <c r="R33" s="295"/>
      <c r="S33" s="296"/>
      <c r="T33" s="296"/>
      <c r="U33" s="296"/>
      <c r="V33" s="296"/>
      <c r="W33" s="297"/>
      <c r="X33" s="193"/>
      <c r="Y33" s="194"/>
      <c r="Z33" s="194"/>
      <c r="AA33" s="194"/>
      <c r="AB33" s="194"/>
      <c r="AC33" s="195"/>
      <c r="AD33" s="169"/>
      <c r="AE33" s="170"/>
      <c r="AF33" s="170"/>
      <c r="AG33" s="170"/>
      <c r="AH33" s="170"/>
      <c r="AI33" s="171"/>
      <c r="AT33" s="116"/>
      <c r="AU33" s="116"/>
      <c r="AV33" s="175"/>
      <c r="AW33" s="10"/>
    </row>
    <row r="34" spans="3:49" s="2" customFormat="1" ht="10.9" customHeight="1" x14ac:dyDescent="0.15">
      <c r="C34" s="88"/>
      <c r="D34" s="89"/>
      <c r="E34" s="90"/>
      <c r="F34" s="90"/>
      <c r="G34" s="91"/>
      <c r="H34" s="90"/>
      <c r="I34" s="181"/>
      <c r="J34" s="182"/>
      <c r="K34" s="183"/>
      <c r="L34" s="298"/>
      <c r="M34" s="299"/>
      <c r="N34" s="299"/>
      <c r="O34" s="299"/>
      <c r="P34" s="299"/>
      <c r="Q34" s="300"/>
      <c r="R34" s="298"/>
      <c r="S34" s="299"/>
      <c r="T34" s="299"/>
      <c r="U34" s="299"/>
      <c r="V34" s="299"/>
      <c r="W34" s="300"/>
      <c r="X34" s="196"/>
      <c r="Y34" s="197"/>
      <c r="Z34" s="197"/>
      <c r="AA34" s="197"/>
      <c r="AB34" s="197"/>
      <c r="AC34" s="198"/>
      <c r="AD34" s="172"/>
      <c r="AE34" s="173"/>
      <c r="AF34" s="173"/>
      <c r="AG34" s="173"/>
      <c r="AH34" s="173"/>
      <c r="AI34" s="174"/>
      <c r="AT34" s="116"/>
      <c r="AU34" s="116"/>
      <c r="AV34" s="175"/>
      <c r="AW34" s="10"/>
    </row>
    <row r="35" spans="3:49" s="2" customFormat="1" ht="10.9" customHeight="1" x14ac:dyDescent="0.15">
      <c r="C35" s="79">
        <v>9</v>
      </c>
      <c r="D35" s="85" t="s">
        <v>1</v>
      </c>
      <c r="E35" s="52">
        <v>19</v>
      </c>
      <c r="F35" s="52" t="s">
        <v>0</v>
      </c>
      <c r="G35" s="55" t="s">
        <v>45</v>
      </c>
      <c r="H35" s="52"/>
      <c r="I35" s="179">
        <f>支給額計算書!V36</f>
        <v>0</v>
      </c>
      <c r="J35" s="131"/>
      <c r="K35" s="180"/>
      <c r="L35" s="295"/>
      <c r="M35" s="296"/>
      <c r="N35" s="296"/>
      <c r="O35" s="296"/>
      <c r="P35" s="296"/>
      <c r="Q35" s="297"/>
      <c r="R35" s="295"/>
      <c r="S35" s="296"/>
      <c r="T35" s="296"/>
      <c r="U35" s="296"/>
      <c r="V35" s="296"/>
      <c r="W35" s="297"/>
      <c r="X35" s="193" t="str">
        <f>IF(AND(L35&gt;0,R35&gt;0,L35&gt;=R35),R35/L35,"-")</f>
        <v>-</v>
      </c>
      <c r="Y35" s="194"/>
      <c r="Z35" s="194"/>
      <c r="AA35" s="194"/>
      <c r="AB35" s="194"/>
      <c r="AC35" s="195"/>
      <c r="AD35" s="166">
        <f>IF(AND(I35="○",AT35="●",L35&gt;0,R35&gt;0),2*X35,0)</f>
        <v>0</v>
      </c>
      <c r="AE35" s="167"/>
      <c r="AF35" s="167"/>
      <c r="AG35" s="167"/>
      <c r="AH35" s="167"/>
      <c r="AI35" s="168"/>
      <c r="AT35" s="116" t="str">
        <f t="shared" ref="AT35" si="5">IF(OR(I35="×",AT39="×"),"×","●")</f>
        <v>●</v>
      </c>
      <c r="AU35" s="175"/>
      <c r="AV35" s="175"/>
      <c r="AW35" s="10"/>
    </row>
    <row r="36" spans="3:49" s="2" customFormat="1" ht="10.9" customHeight="1" x14ac:dyDescent="0.15">
      <c r="C36" s="79"/>
      <c r="D36" s="86"/>
      <c r="E36" s="53"/>
      <c r="F36" s="53"/>
      <c r="G36" s="57"/>
      <c r="H36" s="53"/>
      <c r="I36" s="179"/>
      <c r="J36" s="131"/>
      <c r="K36" s="180"/>
      <c r="L36" s="295"/>
      <c r="M36" s="296"/>
      <c r="N36" s="296"/>
      <c r="O36" s="296"/>
      <c r="P36" s="296"/>
      <c r="Q36" s="297"/>
      <c r="R36" s="295"/>
      <c r="S36" s="296"/>
      <c r="T36" s="296"/>
      <c r="U36" s="296"/>
      <c r="V36" s="296"/>
      <c r="W36" s="297"/>
      <c r="X36" s="193"/>
      <c r="Y36" s="194"/>
      <c r="Z36" s="194"/>
      <c r="AA36" s="194"/>
      <c r="AB36" s="194"/>
      <c r="AC36" s="195"/>
      <c r="AD36" s="169"/>
      <c r="AE36" s="170"/>
      <c r="AF36" s="170"/>
      <c r="AG36" s="170"/>
      <c r="AH36" s="170"/>
      <c r="AI36" s="171"/>
      <c r="AT36" s="116"/>
      <c r="AU36" s="175"/>
      <c r="AV36" s="175"/>
      <c r="AW36" s="10"/>
    </row>
    <row r="37" spans="3:49" s="2" customFormat="1" ht="10.9" customHeight="1" x14ac:dyDescent="0.15">
      <c r="C37" s="79"/>
      <c r="D37" s="86"/>
      <c r="E37" s="53"/>
      <c r="F37" s="53"/>
      <c r="G37" s="57"/>
      <c r="H37" s="53"/>
      <c r="I37" s="179"/>
      <c r="J37" s="131"/>
      <c r="K37" s="180"/>
      <c r="L37" s="295"/>
      <c r="M37" s="296"/>
      <c r="N37" s="296"/>
      <c r="O37" s="296"/>
      <c r="P37" s="296"/>
      <c r="Q37" s="297"/>
      <c r="R37" s="295"/>
      <c r="S37" s="296"/>
      <c r="T37" s="296"/>
      <c r="U37" s="296"/>
      <c r="V37" s="296"/>
      <c r="W37" s="297"/>
      <c r="X37" s="193"/>
      <c r="Y37" s="194"/>
      <c r="Z37" s="194"/>
      <c r="AA37" s="194"/>
      <c r="AB37" s="194"/>
      <c r="AC37" s="195"/>
      <c r="AD37" s="169"/>
      <c r="AE37" s="170"/>
      <c r="AF37" s="170"/>
      <c r="AG37" s="170"/>
      <c r="AH37" s="170"/>
      <c r="AI37" s="171"/>
      <c r="AT37" s="116"/>
      <c r="AU37" s="175"/>
      <c r="AV37" s="175"/>
      <c r="AW37" s="10"/>
    </row>
    <row r="38" spans="3:49" s="2" customFormat="1" ht="10.9" customHeight="1" x14ac:dyDescent="0.15">
      <c r="C38" s="88"/>
      <c r="D38" s="89"/>
      <c r="E38" s="90"/>
      <c r="F38" s="90"/>
      <c r="G38" s="91"/>
      <c r="H38" s="90"/>
      <c r="I38" s="181"/>
      <c r="J38" s="182"/>
      <c r="K38" s="183"/>
      <c r="L38" s="298"/>
      <c r="M38" s="299"/>
      <c r="N38" s="299"/>
      <c r="O38" s="299"/>
      <c r="P38" s="299"/>
      <c r="Q38" s="300"/>
      <c r="R38" s="298"/>
      <c r="S38" s="299"/>
      <c r="T38" s="299"/>
      <c r="U38" s="299"/>
      <c r="V38" s="299"/>
      <c r="W38" s="300"/>
      <c r="X38" s="196"/>
      <c r="Y38" s="197"/>
      <c r="Z38" s="197"/>
      <c r="AA38" s="197"/>
      <c r="AB38" s="197"/>
      <c r="AC38" s="198"/>
      <c r="AD38" s="172"/>
      <c r="AE38" s="173"/>
      <c r="AF38" s="173"/>
      <c r="AG38" s="173"/>
      <c r="AH38" s="173"/>
      <c r="AI38" s="174"/>
      <c r="AT38" s="116"/>
      <c r="AU38" s="175"/>
      <c r="AV38" s="175"/>
      <c r="AW38" s="10"/>
    </row>
    <row r="39" spans="3:49" s="2" customFormat="1" ht="10.9" customHeight="1" x14ac:dyDescent="0.15">
      <c r="C39" s="79">
        <v>9</v>
      </c>
      <c r="D39" s="85" t="s">
        <v>1</v>
      </c>
      <c r="E39" s="52">
        <v>20</v>
      </c>
      <c r="F39" s="52" t="s">
        <v>0</v>
      </c>
      <c r="G39" s="55" t="s">
        <v>7</v>
      </c>
      <c r="H39" s="52"/>
      <c r="I39" s="179">
        <f>支給額計算書!V40</f>
        <v>0</v>
      </c>
      <c r="J39" s="131"/>
      <c r="K39" s="180"/>
      <c r="L39" s="295"/>
      <c r="M39" s="296"/>
      <c r="N39" s="296"/>
      <c r="O39" s="296"/>
      <c r="P39" s="296"/>
      <c r="Q39" s="297"/>
      <c r="R39" s="295"/>
      <c r="S39" s="296"/>
      <c r="T39" s="296"/>
      <c r="U39" s="296"/>
      <c r="V39" s="296"/>
      <c r="W39" s="297"/>
      <c r="X39" s="193" t="str">
        <f>IF(AND(L39&gt;0,R39&gt;0,L39&gt;=R39),R39/L39,"-")</f>
        <v>-</v>
      </c>
      <c r="Y39" s="194"/>
      <c r="Z39" s="194"/>
      <c r="AA39" s="194"/>
      <c r="AB39" s="194"/>
      <c r="AC39" s="195"/>
      <c r="AD39" s="166">
        <f>IF(AND(I39="○",AT39="●",L39&gt;0,R39&gt;0),2*X39,0)</f>
        <v>0</v>
      </c>
      <c r="AE39" s="167"/>
      <c r="AF39" s="167"/>
      <c r="AG39" s="167"/>
      <c r="AH39" s="167"/>
      <c r="AI39" s="168"/>
      <c r="AT39" s="116" t="str">
        <f t="shared" ref="AT39" si="6">IF(OR(I39="×",AT43="×"),"×","●")</f>
        <v>●</v>
      </c>
      <c r="AU39" s="175"/>
      <c r="AV39" s="175"/>
      <c r="AW39" s="10"/>
    </row>
    <row r="40" spans="3:49" s="2" customFormat="1" ht="10.9" customHeight="1" x14ac:dyDescent="0.15">
      <c r="C40" s="79"/>
      <c r="D40" s="86"/>
      <c r="E40" s="53"/>
      <c r="F40" s="53"/>
      <c r="G40" s="57"/>
      <c r="H40" s="53"/>
      <c r="I40" s="179"/>
      <c r="J40" s="131"/>
      <c r="K40" s="180"/>
      <c r="L40" s="295"/>
      <c r="M40" s="296"/>
      <c r="N40" s="296"/>
      <c r="O40" s="296"/>
      <c r="P40" s="296"/>
      <c r="Q40" s="297"/>
      <c r="R40" s="295"/>
      <c r="S40" s="296"/>
      <c r="T40" s="296"/>
      <c r="U40" s="296"/>
      <c r="V40" s="296"/>
      <c r="W40" s="297"/>
      <c r="X40" s="193"/>
      <c r="Y40" s="194"/>
      <c r="Z40" s="194"/>
      <c r="AA40" s="194"/>
      <c r="AB40" s="194"/>
      <c r="AC40" s="195"/>
      <c r="AD40" s="169"/>
      <c r="AE40" s="170"/>
      <c r="AF40" s="170"/>
      <c r="AG40" s="170"/>
      <c r="AH40" s="170"/>
      <c r="AI40" s="171"/>
      <c r="AT40" s="116"/>
      <c r="AU40" s="175"/>
      <c r="AV40" s="175"/>
      <c r="AW40" s="10"/>
    </row>
    <row r="41" spans="3:49" s="2" customFormat="1" ht="10.9" customHeight="1" x14ac:dyDescent="0.15">
      <c r="C41" s="79"/>
      <c r="D41" s="86"/>
      <c r="E41" s="53"/>
      <c r="F41" s="53"/>
      <c r="G41" s="57"/>
      <c r="H41" s="53"/>
      <c r="I41" s="179"/>
      <c r="J41" s="131"/>
      <c r="K41" s="180"/>
      <c r="L41" s="295"/>
      <c r="M41" s="296"/>
      <c r="N41" s="296"/>
      <c r="O41" s="296"/>
      <c r="P41" s="296"/>
      <c r="Q41" s="297"/>
      <c r="R41" s="295"/>
      <c r="S41" s="296"/>
      <c r="T41" s="296"/>
      <c r="U41" s="296"/>
      <c r="V41" s="296"/>
      <c r="W41" s="297"/>
      <c r="X41" s="193"/>
      <c r="Y41" s="194"/>
      <c r="Z41" s="194"/>
      <c r="AA41" s="194"/>
      <c r="AB41" s="194"/>
      <c r="AC41" s="195"/>
      <c r="AD41" s="169"/>
      <c r="AE41" s="170"/>
      <c r="AF41" s="170"/>
      <c r="AG41" s="170"/>
      <c r="AH41" s="170"/>
      <c r="AI41" s="171"/>
      <c r="AT41" s="116"/>
      <c r="AU41" s="175"/>
      <c r="AV41" s="175"/>
      <c r="AW41" s="10"/>
    </row>
    <row r="42" spans="3:49" s="2" customFormat="1" ht="10.9" customHeight="1" x14ac:dyDescent="0.15">
      <c r="C42" s="88"/>
      <c r="D42" s="89"/>
      <c r="E42" s="90"/>
      <c r="F42" s="90"/>
      <c r="G42" s="91"/>
      <c r="H42" s="90"/>
      <c r="I42" s="181"/>
      <c r="J42" s="182"/>
      <c r="K42" s="183"/>
      <c r="L42" s="298"/>
      <c r="M42" s="299"/>
      <c r="N42" s="299"/>
      <c r="O42" s="299"/>
      <c r="P42" s="299"/>
      <c r="Q42" s="300"/>
      <c r="R42" s="298"/>
      <c r="S42" s="299"/>
      <c r="T42" s="299"/>
      <c r="U42" s="299"/>
      <c r="V42" s="299"/>
      <c r="W42" s="300"/>
      <c r="X42" s="196"/>
      <c r="Y42" s="197"/>
      <c r="Z42" s="197"/>
      <c r="AA42" s="197"/>
      <c r="AB42" s="197"/>
      <c r="AC42" s="198"/>
      <c r="AD42" s="172"/>
      <c r="AE42" s="173"/>
      <c r="AF42" s="173"/>
      <c r="AG42" s="173"/>
      <c r="AH42" s="173"/>
      <c r="AI42" s="174"/>
      <c r="AT42" s="116"/>
      <c r="AU42" s="175"/>
      <c r="AV42" s="175"/>
      <c r="AW42" s="10"/>
    </row>
    <row r="43" spans="3:49" s="2" customFormat="1" ht="10.9" customHeight="1" x14ac:dyDescent="0.15">
      <c r="C43" s="79">
        <v>8</v>
      </c>
      <c r="D43" s="85" t="s">
        <v>1</v>
      </c>
      <c r="E43" s="52">
        <v>21</v>
      </c>
      <c r="F43" s="52" t="s">
        <v>0</v>
      </c>
      <c r="G43" s="55" t="s">
        <v>6</v>
      </c>
      <c r="H43" s="52"/>
      <c r="I43" s="179">
        <f>支給額計算書!V44</f>
        <v>0</v>
      </c>
      <c r="J43" s="131"/>
      <c r="K43" s="180"/>
      <c r="L43" s="295"/>
      <c r="M43" s="296"/>
      <c r="N43" s="296"/>
      <c r="O43" s="296"/>
      <c r="P43" s="296"/>
      <c r="Q43" s="297"/>
      <c r="R43" s="295"/>
      <c r="S43" s="296"/>
      <c r="T43" s="296"/>
      <c r="U43" s="296"/>
      <c r="V43" s="296"/>
      <c r="W43" s="297"/>
      <c r="X43" s="193" t="str">
        <f>IF(AND(L43&gt;0,R43&gt;0,L43&gt;=R43),R43/L43,"-")</f>
        <v>-</v>
      </c>
      <c r="Y43" s="194"/>
      <c r="Z43" s="194"/>
      <c r="AA43" s="194"/>
      <c r="AB43" s="194"/>
      <c r="AC43" s="195"/>
      <c r="AD43" s="166">
        <f>IF(AND(I43="○",AT43="●",L43&gt;0,R43&gt;0),2*X43,0)</f>
        <v>0</v>
      </c>
      <c r="AE43" s="167"/>
      <c r="AF43" s="167"/>
      <c r="AG43" s="167"/>
      <c r="AH43" s="167"/>
      <c r="AI43" s="168"/>
      <c r="AT43" s="116" t="str">
        <f t="shared" ref="AT43" si="7">IF(OR(I43="×",AT47="×"),"×","●")</f>
        <v>●</v>
      </c>
      <c r="AU43" s="175"/>
      <c r="AV43" s="175"/>
      <c r="AW43" s="10"/>
    </row>
    <row r="44" spans="3:49" s="2" customFormat="1" ht="10.9" customHeight="1" x14ac:dyDescent="0.15">
      <c r="C44" s="79"/>
      <c r="D44" s="86"/>
      <c r="E44" s="53"/>
      <c r="F44" s="53"/>
      <c r="G44" s="57"/>
      <c r="H44" s="53"/>
      <c r="I44" s="179"/>
      <c r="J44" s="131"/>
      <c r="K44" s="180"/>
      <c r="L44" s="295"/>
      <c r="M44" s="296"/>
      <c r="N44" s="296"/>
      <c r="O44" s="296"/>
      <c r="P44" s="296"/>
      <c r="Q44" s="297"/>
      <c r="R44" s="295"/>
      <c r="S44" s="296"/>
      <c r="T44" s="296"/>
      <c r="U44" s="296"/>
      <c r="V44" s="296"/>
      <c r="W44" s="297"/>
      <c r="X44" s="193"/>
      <c r="Y44" s="194"/>
      <c r="Z44" s="194"/>
      <c r="AA44" s="194"/>
      <c r="AB44" s="194"/>
      <c r="AC44" s="195"/>
      <c r="AD44" s="169"/>
      <c r="AE44" s="170"/>
      <c r="AF44" s="170"/>
      <c r="AG44" s="170"/>
      <c r="AH44" s="170"/>
      <c r="AI44" s="171"/>
      <c r="AT44" s="116"/>
      <c r="AU44" s="175"/>
      <c r="AV44" s="175"/>
      <c r="AW44" s="10"/>
    </row>
    <row r="45" spans="3:49" s="2" customFormat="1" ht="10.9" customHeight="1" x14ac:dyDescent="0.15">
      <c r="C45" s="79"/>
      <c r="D45" s="86"/>
      <c r="E45" s="53"/>
      <c r="F45" s="53"/>
      <c r="G45" s="57"/>
      <c r="H45" s="53"/>
      <c r="I45" s="179"/>
      <c r="J45" s="131"/>
      <c r="K45" s="180"/>
      <c r="L45" s="295"/>
      <c r="M45" s="296"/>
      <c r="N45" s="296"/>
      <c r="O45" s="296"/>
      <c r="P45" s="296"/>
      <c r="Q45" s="297"/>
      <c r="R45" s="295"/>
      <c r="S45" s="296"/>
      <c r="T45" s="296"/>
      <c r="U45" s="296"/>
      <c r="V45" s="296"/>
      <c r="W45" s="297"/>
      <c r="X45" s="193"/>
      <c r="Y45" s="194"/>
      <c r="Z45" s="194"/>
      <c r="AA45" s="194"/>
      <c r="AB45" s="194"/>
      <c r="AC45" s="195"/>
      <c r="AD45" s="169"/>
      <c r="AE45" s="170"/>
      <c r="AF45" s="170"/>
      <c r="AG45" s="170"/>
      <c r="AH45" s="170"/>
      <c r="AI45" s="171"/>
      <c r="AT45" s="116"/>
      <c r="AU45" s="175"/>
      <c r="AV45" s="175"/>
      <c r="AW45" s="10"/>
    </row>
    <row r="46" spans="3:49" s="2" customFormat="1" ht="10.9" customHeight="1" x14ac:dyDescent="0.15">
      <c r="C46" s="88"/>
      <c r="D46" s="89"/>
      <c r="E46" s="90"/>
      <c r="F46" s="90"/>
      <c r="G46" s="91"/>
      <c r="H46" s="90"/>
      <c r="I46" s="181"/>
      <c r="J46" s="182"/>
      <c r="K46" s="183"/>
      <c r="L46" s="298"/>
      <c r="M46" s="299"/>
      <c r="N46" s="299"/>
      <c r="O46" s="299"/>
      <c r="P46" s="299"/>
      <c r="Q46" s="300"/>
      <c r="R46" s="298"/>
      <c r="S46" s="299"/>
      <c r="T46" s="299"/>
      <c r="U46" s="299"/>
      <c r="V46" s="299"/>
      <c r="W46" s="300"/>
      <c r="X46" s="196"/>
      <c r="Y46" s="197"/>
      <c r="Z46" s="197"/>
      <c r="AA46" s="197"/>
      <c r="AB46" s="197"/>
      <c r="AC46" s="198"/>
      <c r="AD46" s="172"/>
      <c r="AE46" s="173"/>
      <c r="AF46" s="173"/>
      <c r="AG46" s="173"/>
      <c r="AH46" s="173"/>
      <c r="AI46" s="174"/>
      <c r="AT46" s="116"/>
      <c r="AU46" s="175"/>
      <c r="AV46" s="175"/>
      <c r="AW46" s="10"/>
    </row>
    <row r="47" spans="3:49" s="2" customFormat="1" ht="10.9" customHeight="1" x14ac:dyDescent="0.15">
      <c r="C47" s="79">
        <v>9</v>
      </c>
      <c r="D47" s="85" t="s">
        <v>1</v>
      </c>
      <c r="E47" s="52">
        <v>22</v>
      </c>
      <c r="F47" s="52" t="s">
        <v>0</v>
      </c>
      <c r="G47" s="55" t="s">
        <v>5</v>
      </c>
      <c r="H47" s="52"/>
      <c r="I47" s="179">
        <f>支給額計算書!V48</f>
        <v>0</v>
      </c>
      <c r="J47" s="131"/>
      <c r="K47" s="180"/>
      <c r="L47" s="295"/>
      <c r="M47" s="296"/>
      <c r="N47" s="296"/>
      <c r="O47" s="296"/>
      <c r="P47" s="296"/>
      <c r="Q47" s="297"/>
      <c r="R47" s="295"/>
      <c r="S47" s="296"/>
      <c r="T47" s="296"/>
      <c r="U47" s="296"/>
      <c r="V47" s="296"/>
      <c r="W47" s="297"/>
      <c r="X47" s="193" t="str">
        <f>IF(AND(L47&gt;0,R47&gt;0,L47&gt;=R47),R47/L47,"-")</f>
        <v>-</v>
      </c>
      <c r="Y47" s="194"/>
      <c r="Z47" s="194"/>
      <c r="AA47" s="194"/>
      <c r="AB47" s="194"/>
      <c r="AC47" s="195"/>
      <c r="AD47" s="166">
        <f>IF(AND(I47="○",AT47="●",L47&gt;0,R47&gt;0),2*X47,0)</f>
        <v>0</v>
      </c>
      <c r="AE47" s="167"/>
      <c r="AF47" s="167"/>
      <c r="AG47" s="167"/>
      <c r="AH47" s="167"/>
      <c r="AI47" s="168"/>
      <c r="AT47" s="116" t="str">
        <f t="shared" ref="AT47" si="8">IF(OR(I47="×",AT51="×"),"×","●")</f>
        <v>●</v>
      </c>
      <c r="AU47" s="175"/>
      <c r="AV47" s="175"/>
      <c r="AW47" s="10"/>
    </row>
    <row r="48" spans="3:49" s="2" customFormat="1" ht="10.9" customHeight="1" x14ac:dyDescent="0.15">
      <c r="C48" s="79"/>
      <c r="D48" s="86"/>
      <c r="E48" s="53"/>
      <c r="F48" s="53"/>
      <c r="G48" s="57"/>
      <c r="H48" s="53"/>
      <c r="I48" s="179"/>
      <c r="J48" s="131"/>
      <c r="K48" s="180"/>
      <c r="L48" s="295"/>
      <c r="M48" s="296"/>
      <c r="N48" s="296"/>
      <c r="O48" s="296"/>
      <c r="P48" s="296"/>
      <c r="Q48" s="297"/>
      <c r="R48" s="295"/>
      <c r="S48" s="296"/>
      <c r="T48" s="296"/>
      <c r="U48" s="296"/>
      <c r="V48" s="296"/>
      <c r="W48" s="297"/>
      <c r="X48" s="193"/>
      <c r="Y48" s="194"/>
      <c r="Z48" s="194"/>
      <c r="AA48" s="194"/>
      <c r="AB48" s="194"/>
      <c r="AC48" s="195"/>
      <c r="AD48" s="169"/>
      <c r="AE48" s="170"/>
      <c r="AF48" s="170"/>
      <c r="AG48" s="170"/>
      <c r="AH48" s="170"/>
      <c r="AI48" s="171"/>
      <c r="AT48" s="116"/>
      <c r="AU48" s="175"/>
      <c r="AV48" s="175"/>
      <c r="AW48" s="10"/>
    </row>
    <row r="49" spans="3:49" s="2" customFormat="1" ht="10.9" customHeight="1" x14ac:dyDescent="0.15">
      <c r="C49" s="79"/>
      <c r="D49" s="86"/>
      <c r="E49" s="53"/>
      <c r="F49" s="53"/>
      <c r="G49" s="57"/>
      <c r="H49" s="53"/>
      <c r="I49" s="179"/>
      <c r="J49" s="131"/>
      <c r="K49" s="180"/>
      <c r="L49" s="295"/>
      <c r="M49" s="296"/>
      <c r="N49" s="296"/>
      <c r="O49" s="296"/>
      <c r="P49" s="296"/>
      <c r="Q49" s="297"/>
      <c r="R49" s="295"/>
      <c r="S49" s="296"/>
      <c r="T49" s="296"/>
      <c r="U49" s="296"/>
      <c r="V49" s="296"/>
      <c r="W49" s="297"/>
      <c r="X49" s="193"/>
      <c r="Y49" s="194"/>
      <c r="Z49" s="194"/>
      <c r="AA49" s="194"/>
      <c r="AB49" s="194"/>
      <c r="AC49" s="195"/>
      <c r="AD49" s="169"/>
      <c r="AE49" s="170"/>
      <c r="AF49" s="170"/>
      <c r="AG49" s="170"/>
      <c r="AH49" s="170"/>
      <c r="AI49" s="171"/>
      <c r="AT49" s="116"/>
      <c r="AU49" s="175"/>
      <c r="AV49" s="175"/>
      <c r="AW49" s="10"/>
    </row>
    <row r="50" spans="3:49" s="2" customFormat="1" ht="10.9" customHeight="1" x14ac:dyDescent="0.15">
      <c r="C50" s="88"/>
      <c r="D50" s="89"/>
      <c r="E50" s="90"/>
      <c r="F50" s="90"/>
      <c r="G50" s="91"/>
      <c r="H50" s="90"/>
      <c r="I50" s="181"/>
      <c r="J50" s="182"/>
      <c r="K50" s="183"/>
      <c r="L50" s="298"/>
      <c r="M50" s="299"/>
      <c r="N50" s="299"/>
      <c r="O50" s="299"/>
      <c r="P50" s="299"/>
      <c r="Q50" s="300"/>
      <c r="R50" s="298"/>
      <c r="S50" s="299"/>
      <c r="T50" s="299"/>
      <c r="U50" s="299"/>
      <c r="V50" s="299"/>
      <c r="W50" s="300"/>
      <c r="X50" s="196"/>
      <c r="Y50" s="197"/>
      <c r="Z50" s="197"/>
      <c r="AA50" s="197"/>
      <c r="AB50" s="197"/>
      <c r="AC50" s="198"/>
      <c r="AD50" s="172"/>
      <c r="AE50" s="173"/>
      <c r="AF50" s="173"/>
      <c r="AG50" s="173"/>
      <c r="AH50" s="173"/>
      <c r="AI50" s="174"/>
      <c r="AT50" s="116"/>
      <c r="AU50" s="175"/>
      <c r="AV50" s="175"/>
      <c r="AW50" s="10"/>
    </row>
    <row r="51" spans="3:49" s="2" customFormat="1" ht="10.9" customHeight="1" x14ac:dyDescent="0.15">
      <c r="C51" s="79">
        <v>9</v>
      </c>
      <c r="D51" s="85" t="s">
        <v>1</v>
      </c>
      <c r="E51" s="52">
        <v>23</v>
      </c>
      <c r="F51" s="52" t="s">
        <v>0</v>
      </c>
      <c r="G51" s="55" t="s">
        <v>4</v>
      </c>
      <c r="H51" s="52"/>
      <c r="I51" s="179">
        <f>支給額計算書!V52</f>
        <v>0</v>
      </c>
      <c r="J51" s="131"/>
      <c r="K51" s="180"/>
      <c r="L51" s="295"/>
      <c r="M51" s="296"/>
      <c r="N51" s="296"/>
      <c r="O51" s="296"/>
      <c r="P51" s="296"/>
      <c r="Q51" s="297"/>
      <c r="R51" s="295"/>
      <c r="S51" s="296"/>
      <c r="T51" s="296"/>
      <c r="U51" s="296"/>
      <c r="V51" s="296"/>
      <c r="W51" s="297"/>
      <c r="X51" s="193" t="str">
        <f>IF(AND(L51&gt;0,R51&gt;0,L51&gt;=R51),R51/L51,"-")</f>
        <v>-</v>
      </c>
      <c r="Y51" s="194"/>
      <c r="Z51" s="194"/>
      <c r="AA51" s="194"/>
      <c r="AB51" s="194"/>
      <c r="AC51" s="195"/>
      <c r="AD51" s="166">
        <f>IF(AND(I51="○",AT51="●",L51&gt;0,R51&gt;0),2*X51,0)</f>
        <v>0</v>
      </c>
      <c r="AE51" s="167"/>
      <c r="AF51" s="167"/>
      <c r="AG51" s="167"/>
      <c r="AH51" s="167"/>
      <c r="AI51" s="168"/>
      <c r="AT51" s="116" t="str">
        <f t="shared" ref="AT51" si="9">IF(OR(I51="×",AT55="×"),"×","●")</f>
        <v>●</v>
      </c>
      <c r="AU51" s="175"/>
      <c r="AV51" s="175"/>
      <c r="AW51" s="10"/>
    </row>
    <row r="52" spans="3:49" s="2" customFormat="1" ht="10.9" customHeight="1" x14ac:dyDescent="0.15">
      <c r="C52" s="79"/>
      <c r="D52" s="86"/>
      <c r="E52" s="53"/>
      <c r="F52" s="53"/>
      <c r="G52" s="57"/>
      <c r="H52" s="53"/>
      <c r="I52" s="179"/>
      <c r="J52" s="131"/>
      <c r="K52" s="180"/>
      <c r="L52" s="295"/>
      <c r="M52" s="296"/>
      <c r="N52" s="296"/>
      <c r="O52" s="296"/>
      <c r="P52" s="296"/>
      <c r="Q52" s="297"/>
      <c r="R52" s="295"/>
      <c r="S52" s="296"/>
      <c r="T52" s="296"/>
      <c r="U52" s="296"/>
      <c r="V52" s="296"/>
      <c r="W52" s="297"/>
      <c r="X52" s="193"/>
      <c r="Y52" s="194"/>
      <c r="Z52" s="194"/>
      <c r="AA52" s="194"/>
      <c r="AB52" s="194"/>
      <c r="AC52" s="195"/>
      <c r="AD52" s="169"/>
      <c r="AE52" s="170"/>
      <c r="AF52" s="170"/>
      <c r="AG52" s="170"/>
      <c r="AH52" s="170"/>
      <c r="AI52" s="171"/>
      <c r="AT52" s="116"/>
      <c r="AU52" s="175"/>
      <c r="AV52" s="175"/>
      <c r="AW52" s="10"/>
    </row>
    <row r="53" spans="3:49" s="2" customFormat="1" ht="10.9" customHeight="1" x14ac:dyDescent="0.15">
      <c r="C53" s="79"/>
      <c r="D53" s="86"/>
      <c r="E53" s="53"/>
      <c r="F53" s="53"/>
      <c r="G53" s="57"/>
      <c r="H53" s="53"/>
      <c r="I53" s="179"/>
      <c r="J53" s="131"/>
      <c r="K53" s="180"/>
      <c r="L53" s="295"/>
      <c r="M53" s="296"/>
      <c r="N53" s="296"/>
      <c r="O53" s="296"/>
      <c r="P53" s="296"/>
      <c r="Q53" s="297"/>
      <c r="R53" s="295"/>
      <c r="S53" s="296"/>
      <c r="T53" s="296"/>
      <c r="U53" s="296"/>
      <c r="V53" s="296"/>
      <c r="W53" s="297"/>
      <c r="X53" s="193"/>
      <c r="Y53" s="194"/>
      <c r="Z53" s="194"/>
      <c r="AA53" s="194"/>
      <c r="AB53" s="194"/>
      <c r="AC53" s="195"/>
      <c r="AD53" s="169"/>
      <c r="AE53" s="170"/>
      <c r="AF53" s="170"/>
      <c r="AG53" s="170"/>
      <c r="AH53" s="170"/>
      <c r="AI53" s="171"/>
      <c r="AT53" s="116"/>
      <c r="AU53" s="175"/>
      <c r="AV53" s="175"/>
      <c r="AW53" s="10"/>
    </row>
    <row r="54" spans="3:49" s="2" customFormat="1" ht="10.9" customHeight="1" x14ac:dyDescent="0.15">
      <c r="C54" s="88"/>
      <c r="D54" s="89"/>
      <c r="E54" s="90"/>
      <c r="F54" s="90"/>
      <c r="G54" s="91"/>
      <c r="H54" s="90"/>
      <c r="I54" s="181"/>
      <c r="J54" s="182"/>
      <c r="K54" s="183"/>
      <c r="L54" s="298"/>
      <c r="M54" s="299"/>
      <c r="N54" s="299"/>
      <c r="O54" s="299"/>
      <c r="P54" s="299"/>
      <c r="Q54" s="300"/>
      <c r="R54" s="298"/>
      <c r="S54" s="299"/>
      <c r="T54" s="299"/>
      <c r="U54" s="299"/>
      <c r="V54" s="299"/>
      <c r="W54" s="300"/>
      <c r="X54" s="196"/>
      <c r="Y54" s="197"/>
      <c r="Z54" s="197"/>
      <c r="AA54" s="197"/>
      <c r="AB54" s="197"/>
      <c r="AC54" s="198"/>
      <c r="AD54" s="172"/>
      <c r="AE54" s="173"/>
      <c r="AF54" s="173"/>
      <c r="AG54" s="173"/>
      <c r="AH54" s="173"/>
      <c r="AI54" s="174"/>
      <c r="AT54" s="116"/>
      <c r="AU54" s="175"/>
      <c r="AV54" s="175"/>
      <c r="AW54" s="10"/>
    </row>
    <row r="55" spans="3:49" s="2" customFormat="1" ht="10.9" customHeight="1" x14ac:dyDescent="0.15">
      <c r="C55" s="79">
        <v>9</v>
      </c>
      <c r="D55" s="85" t="s">
        <v>1</v>
      </c>
      <c r="E55" s="52">
        <v>24</v>
      </c>
      <c r="F55" s="52" t="s">
        <v>0</v>
      </c>
      <c r="G55" s="55" t="s">
        <v>3</v>
      </c>
      <c r="H55" s="52"/>
      <c r="I55" s="179">
        <f>支給額計算書!V56</f>
        <v>0</v>
      </c>
      <c r="J55" s="131"/>
      <c r="K55" s="180"/>
      <c r="L55" s="295"/>
      <c r="M55" s="296"/>
      <c r="N55" s="296"/>
      <c r="O55" s="296"/>
      <c r="P55" s="296"/>
      <c r="Q55" s="297"/>
      <c r="R55" s="295"/>
      <c r="S55" s="296"/>
      <c r="T55" s="296"/>
      <c r="U55" s="296"/>
      <c r="V55" s="296"/>
      <c r="W55" s="297"/>
      <c r="X55" s="193" t="str">
        <f>IF(AND(L55&gt;0,R55&gt;0,L55&gt;=R55),R55/L55,"-")</f>
        <v>-</v>
      </c>
      <c r="Y55" s="194"/>
      <c r="Z55" s="194"/>
      <c r="AA55" s="194"/>
      <c r="AB55" s="194"/>
      <c r="AC55" s="195"/>
      <c r="AD55" s="166">
        <f>IF(AND(I55="○",AT55="●",L55&gt;0,R55&gt;0),2*X55,0)</f>
        <v>0</v>
      </c>
      <c r="AE55" s="167"/>
      <c r="AF55" s="167"/>
      <c r="AG55" s="167"/>
      <c r="AH55" s="167"/>
      <c r="AI55" s="168"/>
      <c r="AT55" s="116" t="str">
        <f t="shared" ref="AT55" si="10">IF(OR(I55="×",AT59="×"),"×","●")</f>
        <v>●</v>
      </c>
      <c r="AU55" s="175"/>
      <c r="AV55" s="175"/>
      <c r="AW55" s="10"/>
    </row>
    <row r="56" spans="3:49" s="2" customFormat="1" ht="10.9" customHeight="1" x14ac:dyDescent="0.15">
      <c r="C56" s="79"/>
      <c r="D56" s="86"/>
      <c r="E56" s="53"/>
      <c r="F56" s="53"/>
      <c r="G56" s="57"/>
      <c r="H56" s="53"/>
      <c r="I56" s="179"/>
      <c r="J56" s="131"/>
      <c r="K56" s="180"/>
      <c r="L56" s="295"/>
      <c r="M56" s="296"/>
      <c r="N56" s="296"/>
      <c r="O56" s="296"/>
      <c r="P56" s="296"/>
      <c r="Q56" s="297"/>
      <c r="R56" s="295"/>
      <c r="S56" s="296"/>
      <c r="T56" s="296"/>
      <c r="U56" s="296"/>
      <c r="V56" s="296"/>
      <c r="W56" s="297"/>
      <c r="X56" s="193"/>
      <c r="Y56" s="194"/>
      <c r="Z56" s="194"/>
      <c r="AA56" s="194"/>
      <c r="AB56" s="194"/>
      <c r="AC56" s="195"/>
      <c r="AD56" s="169"/>
      <c r="AE56" s="170"/>
      <c r="AF56" s="170"/>
      <c r="AG56" s="170"/>
      <c r="AH56" s="170"/>
      <c r="AI56" s="171"/>
      <c r="AT56" s="116"/>
      <c r="AU56" s="175"/>
      <c r="AV56" s="175"/>
      <c r="AW56" s="10"/>
    </row>
    <row r="57" spans="3:49" s="2" customFormat="1" ht="10.9" customHeight="1" x14ac:dyDescent="0.15">
      <c r="C57" s="79"/>
      <c r="D57" s="86"/>
      <c r="E57" s="53"/>
      <c r="F57" s="53"/>
      <c r="G57" s="57"/>
      <c r="H57" s="53"/>
      <c r="I57" s="179"/>
      <c r="J57" s="131"/>
      <c r="K57" s="180"/>
      <c r="L57" s="295"/>
      <c r="M57" s="296"/>
      <c r="N57" s="296"/>
      <c r="O57" s="296"/>
      <c r="P57" s="296"/>
      <c r="Q57" s="297"/>
      <c r="R57" s="295"/>
      <c r="S57" s="296"/>
      <c r="T57" s="296"/>
      <c r="U57" s="296"/>
      <c r="V57" s="296"/>
      <c r="W57" s="297"/>
      <c r="X57" s="193"/>
      <c r="Y57" s="194"/>
      <c r="Z57" s="194"/>
      <c r="AA57" s="194"/>
      <c r="AB57" s="194"/>
      <c r="AC57" s="195"/>
      <c r="AD57" s="169"/>
      <c r="AE57" s="170"/>
      <c r="AF57" s="170"/>
      <c r="AG57" s="170"/>
      <c r="AH57" s="170"/>
      <c r="AI57" s="171"/>
      <c r="AT57" s="116"/>
      <c r="AU57" s="175"/>
      <c r="AV57" s="175"/>
      <c r="AW57" s="10"/>
    </row>
    <row r="58" spans="3:49" s="2" customFormat="1" ht="10.9" customHeight="1" x14ac:dyDescent="0.15">
      <c r="C58" s="88"/>
      <c r="D58" s="89"/>
      <c r="E58" s="90"/>
      <c r="F58" s="90"/>
      <c r="G58" s="91"/>
      <c r="H58" s="90"/>
      <c r="I58" s="181"/>
      <c r="J58" s="182"/>
      <c r="K58" s="183"/>
      <c r="L58" s="298"/>
      <c r="M58" s="299"/>
      <c r="N58" s="299"/>
      <c r="O58" s="299"/>
      <c r="P58" s="299"/>
      <c r="Q58" s="300"/>
      <c r="R58" s="298"/>
      <c r="S58" s="299"/>
      <c r="T58" s="299"/>
      <c r="U58" s="299"/>
      <c r="V58" s="299"/>
      <c r="W58" s="300"/>
      <c r="X58" s="196"/>
      <c r="Y58" s="197"/>
      <c r="Z58" s="197"/>
      <c r="AA58" s="197"/>
      <c r="AB58" s="197"/>
      <c r="AC58" s="198"/>
      <c r="AD58" s="172"/>
      <c r="AE58" s="173"/>
      <c r="AF58" s="173"/>
      <c r="AG58" s="173"/>
      <c r="AH58" s="173"/>
      <c r="AI58" s="174"/>
      <c r="AT58" s="116"/>
      <c r="AU58" s="175"/>
      <c r="AV58" s="175"/>
      <c r="AW58" s="10"/>
    </row>
    <row r="59" spans="3:49" s="2" customFormat="1" ht="10.9" customHeight="1" x14ac:dyDescent="0.15">
      <c r="C59" s="79">
        <v>9</v>
      </c>
      <c r="D59" s="85" t="s">
        <v>1</v>
      </c>
      <c r="E59" s="52">
        <v>25</v>
      </c>
      <c r="F59" s="52" t="s">
        <v>0</v>
      </c>
      <c r="G59" s="57" t="s">
        <v>2</v>
      </c>
      <c r="H59" s="53"/>
      <c r="I59" s="179">
        <f>支給額計算書!AJ36</f>
        <v>0</v>
      </c>
      <c r="J59" s="131"/>
      <c r="K59" s="180"/>
      <c r="L59" s="295"/>
      <c r="M59" s="296"/>
      <c r="N59" s="296"/>
      <c r="O59" s="296"/>
      <c r="P59" s="296"/>
      <c r="Q59" s="297"/>
      <c r="R59" s="295"/>
      <c r="S59" s="296"/>
      <c r="T59" s="296"/>
      <c r="U59" s="296"/>
      <c r="V59" s="296"/>
      <c r="W59" s="297"/>
      <c r="X59" s="193" t="str">
        <f>IF(AND(L59&gt;0,R59&gt;0,L59&gt;=R59),R59/L59,"-")</f>
        <v>-</v>
      </c>
      <c r="Y59" s="194"/>
      <c r="Z59" s="194"/>
      <c r="AA59" s="194"/>
      <c r="AB59" s="194"/>
      <c r="AC59" s="195"/>
      <c r="AD59" s="166">
        <f>IF(AND(I59="○",AT59="●",L59&gt;0,R59&gt;0),2*X59,0)</f>
        <v>0</v>
      </c>
      <c r="AE59" s="167"/>
      <c r="AF59" s="167"/>
      <c r="AG59" s="167"/>
      <c r="AH59" s="167"/>
      <c r="AI59" s="168"/>
      <c r="AT59" s="116" t="str">
        <f t="shared" ref="AT59" si="11">IF(OR(I59="×",AT63="×"),"×","●")</f>
        <v>●</v>
      </c>
      <c r="AU59" s="175"/>
      <c r="AV59" s="175"/>
      <c r="AW59" s="10"/>
    </row>
    <row r="60" spans="3:49" s="2" customFormat="1" ht="10.9" customHeight="1" x14ac:dyDescent="0.15">
      <c r="C60" s="79"/>
      <c r="D60" s="86"/>
      <c r="E60" s="53"/>
      <c r="F60" s="53"/>
      <c r="G60" s="57"/>
      <c r="H60" s="53"/>
      <c r="I60" s="179"/>
      <c r="J60" s="131"/>
      <c r="K60" s="180"/>
      <c r="L60" s="295"/>
      <c r="M60" s="296"/>
      <c r="N60" s="296"/>
      <c r="O60" s="296"/>
      <c r="P60" s="296"/>
      <c r="Q60" s="297"/>
      <c r="R60" s="295"/>
      <c r="S60" s="296"/>
      <c r="T60" s="296"/>
      <c r="U60" s="296"/>
      <c r="V60" s="296"/>
      <c r="W60" s="297"/>
      <c r="X60" s="193"/>
      <c r="Y60" s="194"/>
      <c r="Z60" s="194"/>
      <c r="AA60" s="194"/>
      <c r="AB60" s="194"/>
      <c r="AC60" s="195"/>
      <c r="AD60" s="169"/>
      <c r="AE60" s="170"/>
      <c r="AF60" s="170"/>
      <c r="AG60" s="170"/>
      <c r="AH60" s="170"/>
      <c r="AI60" s="171"/>
      <c r="AT60" s="116"/>
      <c r="AU60" s="175"/>
      <c r="AV60" s="175"/>
      <c r="AW60" s="10"/>
    </row>
    <row r="61" spans="3:49" s="2" customFormat="1" ht="10.9" customHeight="1" x14ac:dyDescent="0.15">
      <c r="C61" s="79"/>
      <c r="D61" s="86"/>
      <c r="E61" s="53"/>
      <c r="F61" s="53"/>
      <c r="G61" s="57"/>
      <c r="H61" s="53"/>
      <c r="I61" s="179"/>
      <c r="J61" s="131"/>
      <c r="K61" s="180"/>
      <c r="L61" s="295"/>
      <c r="M61" s="296"/>
      <c r="N61" s="296"/>
      <c r="O61" s="296"/>
      <c r="P61" s="296"/>
      <c r="Q61" s="297"/>
      <c r="R61" s="295"/>
      <c r="S61" s="296"/>
      <c r="T61" s="296"/>
      <c r="U61" s="296"/>
      <c r="V61" s="296"/>
      <c r="W61" s="297"/>
      <c r="X61" s="193"/>
      <c r="Y61" s="194"/>
      <c r="Z61" s="194"/>
      <c r="AA61" s="194"/>
      <c r="AB61" s="194"/>
      <c r="AC61" s="195"/>
      <c r="AD61" s="169"/>
      <c r="AE61" s="170"/>
      <c r="AF61" s="170"/>
      <c r="AG61" s="170"/>
      <c r="AH61" s="170"/>
      <c r="AI61" s="171"/>
      <c r="AT61" s="116"/>
      <c r="AU61" s="175"/>
      <c r="AV61" s="175"/>
      <c r="AW61" s="10"/>
    </row>
    <row r="62" spans="3:49" s="2" customFormat="1" ht="10.9" customHeight="1" x14ac:dyDescent="0.15">
      <c r="C62" s="88"/>
      <c r="D62" s="89"/>
      <c r="E62" s="90"/>
      <c r="F62" s="90"/>
      <c r="G62" s="91"/>
      <c r="H62" s="90"/>
      <c r="I62" s="181"/>
      <c r="J62" s="182"/>
      <c r="K62" s="183"/>
      <c r="L62" s="298"/>
      <c r="M62" s="299"/>
      <c r="N62" s="299"/>
      <c r="O62" s="299"/>
      <c r="P62" s="299"/>
      <c r="Q62" s="300"/>
      <c r="R62" s="298"/>
      <c r="S62" s="299"/>
      <c r="T62" s="299"/>
      <c r="U62" s="299"/>
      <c r="V62" s="299"/>
      <c r="W62" s="300"/>
      <c r="X62" s="196"/>
      <c r="Y62" s="197"/>
      <c r="Z62" s="197"/>
      <c r="AA62" s="197"/>
      <c r="AB62" s="197"/>
      <c r="AC62" s="198"/>
      <c r="AD62" s="172"/>
      <c r="AE62" s="173"/>
      <c r="AF62" s="173"/>
      <c r="AG62" s="173"/>
      <c r="AH62" s="173"/>
      <c r="AI62" s="174"/>
      <c r="AT62" s="116"/>
      <c r="AU62" s="175"/>
      <c r="AV62" s="175"/>
      <c r="AW62" s="10"/>
    </row>
    <row r="63" spans="3:49" s="2" customFormat="1" ht="10.9" customHeight="1" x14ac:dyDescent="0.15">
      <c r="C63" s="84">
        <v>9</v>
      </c>
      <c r="D63" s="85" t="s">
        <v>1</v>
      </c>
      <c r="E63" s="52">
        <v>26</v>
      </c>
      <c r="F63" s="52" t="s">
        <v>0</v>
      </c>
      <c r="G63" s="55" t="s">
        <v>45</v>
      </c>
      <c r="H63" s="52"/>
      <c r="I63" s="179">
        <f>支給額計算書!AJ40</f>
        <v>0</v>
      </c>
      <c r="J63" s="131"/>
      <c r="K63" s="180"/>
      <c r="L63" s="301"/>
      <c r="M63" s="302"/>
      <c r="N63" s="302"/>
      <c r="O63" s="302"/>
      <c r="P63" s="302"/>
      <c r="Q63" s="303"/>
      <c r="R63" s="301"/>
      <c r="S63" s="302"/>
      <c r="T63" s="302"/>
      <c r="U63" s="302"/>
      <c r="V63" s="302"/>
      <c r="W63" s="303"/>
      <c r="X63" s="199" t="str">
        <f>IF(AND(L63&gt;0,R63&gt;0,L63&gt;=R63),R63/L63,"-")</f>
        <v>-</v>
      </c>
      <c r="Y63" s="200"/>
      <c r="Z63" s="200"/>
      <c r="AA63" s="200"/>
      <c r="AB63" s="200"/>
      <c r="AC63" s="201"/>
      <c r="AD63" s="166">
        <f>IF(AND(I63="○",AT63="●",L63&gt;0,R63&gt;0),2*X63,0)</f>
        <v>0</v>
      </c>
      <c r="AE63" s="167"/>
      <c r="AF63" s="167"/>
      <c r="AG63" s="167"/>
      <c r="AH63" s="167"/>
      <c r="AI63" s="168"/>
      <c r="AT63" s="116" t="str">
        <f t="shared" ref="AT63" si="12">IF(OR(I63="×",AT67="×"),"×","●")</f>
        <v>●</v>
      </c>
      <c r="AU63" s="175"/>
      <c r="AV63" s="175"/>
      <c r="AW63" s="10"/>
    </row>
    <row r="64" spans="3:49" s="2" customFormat="1" ht="10.9" customHeight="1" x14ac:dyDescent="0.15">
      <c r="C64" s="79"/>
      <c r="D64" s="86"/>
      <c r="E64" s="53"/>
      <c r="F64" s="53"/>
      <c r="G64" s="57"/>
      <c r="H64" s="53"/>
      <c r="I64" s="179"/>
      <c r="J64" s="131"/>
      <c r="K64" s="180"/>
      <c r="L64" s="295"/>
      <c r="M64" s="296"/>
      <c r="N64" s="296"/>
      <c r="O64" s="296"/>
      <c r="P64" s="296"/>
      <c r="Q64" s="297"/>
      <c r="R64" s="295"/>
      <c r="S64" s="296"/>
      <c r="T64" s="296"/>
      <c r="U64" s="296"/>
      <c r="V64" s="296"/>
      <c r="W64" s="297"/>
      <c r="X64" s="193"/>
      <c r="Y64" s="194"/>
      <c r="Z64" s="194"/>
      <c r="AA64" s="194"/>
      <c r="AB64" s="194"/>
      <c r="AC64" s="195"/>
      <c r="AD64" s="169"/>
      <c r="AE64" s="170"/>
      <c r="AF64" s="170"/>
      <c r="AG64" s="170"/>
      <c r="AH64" s="170"/>
      <c r="AI64" s="171"/>
      <c r="AT64" s="116"/>
      <c r="AU64" s="175"/>
      <c r="AV64" s="175"/>
      <c r="AW64" s="10"/>
    </row>
    <row r="65" spans="3:49" s="2" customFormat="1" ht="10.9" customHeight="1" x14ac:dyDescent="0.15">
      <c r="C65" s="79"/>
      <c r="D65" s="86"/>
      <c r="E65" s="53"/>
      <c r="F65" s="53"/>
      <c r="G65" s="57"/>
      <c r="H65" s="53"/>
      <c r="I65" s="179"/>
      <c r="J65" s="131"/>
      <c r="K65" s="180"/>
      <c r="L65" s="295"/>
      <c r="M65" s="296"/>
      <c r="N65" s="296"/>
      <c r="O65" s="296"/>
      <c r="P65" s="296"/>
      <c r="Q65" s="297"/>
      <c r="R65" s="295"/>
      <c r="S65" s="296"/>
      <c r="T65" s="296"/>
      <c r="U65" s="296"/>
      <c r="V65" s="296"/>
      <c r="W65" s="297"/>
      <c r="X65" s="193"/>
      <c r="Y65" s="194"/>
      <c r="Z65" s="194"/>
      <c r="AA65" s="194"/>
      <c r="AB65" s="194"/>
      <c r="AC65" s="195"/>
      <c r="AD65" s="169"/>
      <c r="AE65" s="170"/>
      <c r="AF65" s="170"/>
      <c r="AG65" s="170"/>
      <c r="AH65" s="170"/>
      <c r="AI65" s="171"/>
      <c r="AT65" s="116"/>
      <c r="AU65" s="175"/>
      <c r="AV65" s="175"/>
      <c r="AW65" s="10"/>
    </row>
    <row r="66" spans="3:49" s="2" customFormat="1" ht="10.9" customHeight="1" x14ac:dyDescent="0.15">
      <c r="C66" s="88"/>
      <c r="D66" s="89"/>
      <c r="E66" s="90"/>
      <c r="F66" s="90"/>
      <c r="G66" s="91"/>
      <c r="H66" s="90"/>
      <c r="I66" s="181"/>
      <c r="J66" s="182"/>
      <c r="K66" s="183"/>
      <c r="L66" s="298"/>
      <c r="M66" s="299"/>
      <c r="N66" s="299"/>
      <c r="O66" s="299"/>
      <c r="P66" s="299"/>
      <c r="Q66" s="300"/>
      <c r="R66" s="298"/>
      <c r="S66" s="299"/>
      <c r="T66" s="299"/>
      <c r="U66" s="299"/>
      <c r="V66" s="299"/>
      <c r="W66" s="300"/>
      <c r="X66" s="196"/>
      <c r="Y66" s="197"/>
      <c r="Z66" s="197"/>
      <c r="AA66" s="197"/>
      <c r="AB66" s="197"/>
      <c r="AC66" s="198"/>
      <c r="AD66" s="172"/>
      <c r="AE66" s="173"/>
      <c r="AF66" s="173"/>
      <c r="AG66" s="173"/>
      <c r="AH66" s="173"/>
      <c r="AI66" s="174"/>
      <c r="AT66" s="116"/>
      <c r="AU66" s="175"/>
      <c r="AV66" s="175"/>
      <c r="AW66" s="10"/>
    </row>
    <row r="67" spans="3:49" s="2" customFormat="1" ht="10.9" customHeight="1" x14ac:dyDescent="0.15">
      <c r="C67" s="79">
        <v>9</v>
      </c>
      <c r="D67" s="86" t="s">
        <v>1</v>
      </c>
      <c r="E67" s="52">
        <v>27</v>
      </c>
      <c r="F67" s="53" t="s">
        <v>0</v>
      </c>
      <c r="G67" s="55" t="s">
        <v>7</v>
      </c>
      <c r="H67" s="52"/>
      <c r="I67" s="179">
        <f>支給額計算書!AJ44</f>
        <v>0</v>
      </c>
      <c r="J67" s="131"/>
      <c r="K67" s="180"/>
      <c r="L67" s="295"/>
      <c r="M67" s="296"/>
      <c r="N67" s="296"/>
      <c r="O67" s="296"/>
      <c r="P67" s="296"/>
      <c r="Q67" s="297"/>
      <c r="R67" s="295"/>
      <c r="S67" s="296"/>
      <c r="T67" s="296"/>
      <c r="U67" s="296"/>
      <c r="V67" s="296"/>
      <c r="W67" s="297"/>
      <c r="X67" s="193" t="str">
        <f>IF(AND(L67&gt;0,R67&gt;0,L67&gt;=R67),R67/L67,"-")</f>
        <v>-</v>
      </c>
      <c r="Y67" s="194"/>
      <c r="Z67" s="194"/>
      <c r="AA67" s="194"/>
      <c r="AB67" s="194"/>
      <c r="AC67" s="195"/>
      <c r="AD67" s="169">
        <f>IF(AND(I67="○",AT67="●",L67&gt;0,R67&gt;0),2*X67,0)</f>
        <v>0</v>
      </c>
      <c r="AE67" s="170"/>
      <c r="AF67" s="170"/>
      <c r="AG67" s="170"/>
      <c r="AH67" s="170"/>
      <c r="AI67" s="171"/>
      <c r="AT67" s="116" t="str">
        <f t="shared" ref="AT67" si="13">IF(OR(I67="×",AT71="×"),"×","●")</f>
        <v>●</v>
      </c>
      <c r="AU67" s="175"/>
      <c r="AV67" s="175"/>
      <c r="AW67" s="10"/>
    </row>
    <row r="68" spans="3:49" s="2" customFormat="1" ht="10.9" customHeight="1" x14ac:dyDescent="0.15">
      <c r="C68" s="79"/>
      <c r="D68" s="86"/>
      <c r="E68" s="53"/>
      <c r="F68" s="53"/>
      <c r="G68" s="57"/>
      <c r="H68" s="53"/>
      <c r="I68" s="179"/>
      <c r="J68" s="131"/>
      <c r="K68" s="180"/>
      <c r="L68" s="295"/>
      <c r="M68" s="296"/>
      <c r="N68" s="296"/>
      <c r="O68" s="296"/>
      <c r="P68" s="296"/>
      <c r="Q68" s="297"/>
      <c r="R68" s="295"/>
      <c r="S68" s="296"/>
      <c r="T68" s="296"/>
      <c r="U68" s="296"/>
      <c r="V68" s="296"/>
      <c r="W68" s="297"/>
      <c r="X68" s="193"/>
      <c r="Y68" s="194"/>
      <c r="Z68" s="194"/>
      <c r="AA68" s="194"/>
      <c r="AB68" s="194"/>
      <c r="AC68" s="195"/>
      <c r="AD68" s="169"/>
      <c r="AE68" s="170"/>
      <c r="AF68" s="170"/>
      <c r="AG68" s="170"/>
      <c r="AH68" s="170"/>
      <c r="AI68" s="171"/>
      <c r="AT68" s="116"/>
      <c r="AU68" s="175"/>
      <c r="AV68" s="175"/>
      <c r="AW68" s="10"/>
    </row>
    <row r="69" spans="3:49" s="2" customFormat="1" ht="10.9" customHeight="1" x14ac:dyDescent="0.15">
      <c r="C69" s="79"/>
      <c r="D69" s="86"/>
      <c r="E69" s="53"/>
      <c r="F69" s="53"/>
      <c r="G69" s="57"/>
      <c r="H69" s="53"/>
      <c r="I69" s="179"/>
      <c r="J69" s="131"/>
      <c r="K69" s="180"/>
      <c r="L69" s="295"/>
      <c r="M69" s="296"/>
      <c r="N69" s="296"/>
      <c r="O69" s="296"/>
      <c r="P69" s="296"/>
      <c r="Q69" s="297"/>
      <c r="R69" s="295"/>
      <c r="S69" s="296"/>
      <c r="T69" s="296"/>
      <c r="U69" s="296"/>
      <c r="V69" s="296"/>
      <c r="W69" s="297"/>
      <c r="X69" s="193"/>
      <c r="Y69" s="194"/>
      <c r="Z69" s="194"/>
      <c r="AA69" s="194"/>
      <c r="AB69" s="194"/>
      <c r="AC69" s="195"/>
      <c r="AD69" s="169"/>
      <c r="AE69" s="170"/>
      <c r="AF69" s="170"/>
      <c r="AG69" s="170"/>
      <c r="AH69" s="170"/>
      <c r="AI69" s="171"/>
      <c r="AT69" s="116"/>
      <c r="AU69" s="175"/>
      <c r="AV69" s="175"/>
      <c r="AW69" s="10"/>
    </row>
    <row r="70" spans="3:49" s="2" customFormat="1" ht="10.9" customHeight="1" x14ac:dyDescent="0.15">
      <c r="C70" s="88"/>
      <c r="D70" s="89"/>
      <c r="E70" s="90"/>
      <c r="F70" s="90"/>
      <c r="G70" s="91"/>
      <c r="H70" s="90"/>
      <c r="I70" s="181"/>
      <c r="J70" s="182"/>
      <c r="K70" s="183"/>
      <c r="L70" s="298"/>
      <c r="M70" s="299"/>
      <c r="N70" s="299"/>
      <c r="O70" s="299"/>
      <c r="P70" s="299"/>
      <c r="Q70" s="300"/>
      <c r="R70" s="298"/>
      <c r="S70" s="299"/>
      <c r="T70" s="299"/>
      <c r="U70" s="299"/>
      <c r="V70" s="299"/>
      <c r="W70" s="300"/>
      <c r="X70" s="196"/>
      <c r="Y70" s="197"/>
      <c r="Z70" s="197"/>
      <c r="AA70" s="197"/>
      <c r="AB70" s="197"/>
      <c r="AC70" s="198"/>
      <c r="AD70" s="172"/>
      <c r="AE70" s="173"/>
      <c r="AF70" s="173"/>
      <c r="AG70" s="173"/>
      <c r="AH70" s="173"/>
      <c r="AI70" s="174"/>
      <c r="AT70" s="116"/>
      <c r="AU70" s="175"/>
      <c r="AV70" s="175"/>
      <c r="AW70" s="10"/>
    </row>
    <row r="71" spans="3:49" s="2" customFormat="1" ht="10.9" customHeight="1" x14ac:dyDescent="0.15">
      <c r="C71" s="79">
        <v>9</v>
      </c>
      <c r="D71" s="85" t="s">
        <v>1</v>
      </c>
      <c r="E71" s="52">
        <v>28</v>
      </c>
      <c r="F71" s="52" t="s">
        <v>0</v>
      </c>
      <c r="G71" s="55" t="s">
        <v>6</v>
      </c>
      <c r="H71" s="52"/>
      <c r="I71" s="179">
        <f>支給額計算書!AJ48</f>
        <v>0</v>
      </c>
      <c r="J71" s="131"/>
      <c r="K71" s="180"/>
      <c r="L71" s="295"/>
      <c r="M71" s="296"/>
      <c r="N71" s="296"/>
      <c r="O71" s="296"/>
      <c r="P71" s="296"/>
      <c r="Q71" s="297"/>
      <c r="R71" s="295"/>
      <c r="S71" s="296"/>
      <c r="T71" s="296"/>
      <c r="U71" s="296"/>
      <c r="V71" s="296"/>
      <c r="W71" s="297"/>
      <c r="X71" s="193" t="str">
        <f>IF(AND(L71&gt;0,R71&gt;0,L71&gt;=R71),R71/L71,"-")</f>
        <v>-</v>
      </c>
      <c r="Y71" s="194"/>
      <c r="Z71" s="194"/>
      <c r="AA71" s="194"/>
      <c r="AB71" s="194"/>
      <c r="AC71" s="195"/>
      <c r="AD71" s="166">
        <f>IF(AND(I71="○",AT71="●",L71&gt;0,R71&gt;0),2*X71,0)</f>
        <v>0</v>
      </c>
      <c r="AE71" s="167"/>
      <c r="AF71" s="167"/>
      <c r="AG71" s="167"/>
      <c r="AH71" s="167"/>
      <c r="AI71" s="168"/>
      <c r="AT71" s="116" t="str">
        <f t="shared" ref="AT71" si="14">IF(OR(I71="×",AT75="×"),"×","●")</f>
        <v>●</v>
      </c>
      <c r="AU71" s="175"/>
      <c r="AV71" s="175"/>
      <c r="AW71" s="10"/>
    </row>
    <row r="72" spans="3:49" s="2" customFormat="1" ht="10.9" customHeight="1" x14ac:dyDescent="0.15">
      <c r="C72" s="79"/>
      <c r="D72" s="86"/>
      <c r="E72" s="53"/>
      <c r="F72" s="53"/>
      <c r="G72" s="57"/>
      <c r="H72" s="53"/>
      <c r="I72" s="179"/>
      <c r="J72" s="131"/>
      <c r="K72" s="180"/>
      <c r="L72" s="295"/>
      <c r="M72" s="296"/>
      <c r="N72" s="296"/>
      <c r="O72" s="296"/>
      <c r="P72" s="296"/>
      <c r="Q72" s="297"/>
      <c r="R72" s="295"/>
      <c r="S72" s="296"/>
      <c r="T72" s="296"/>
      <c r="U72" s="296"/>
      <c r="V72" s="296"/>
      <c r="W72" s="297"/>
      <c r="X72" s="193"/>
      <c r="Y72" s="194"/>
      <c r="Z72" s="194"/>
      <c r="AA72" s="194"/>
      <c r="AB72" s="194"/>
      <c r="AC72" s="195"/>
      <c r="AD72" s="169"/>
      <c r="AE72" s="170"/>
      <c r="AF72" s="170"/>
      <c r="AG72" s="170"/>
      <c r="AH72" s="170"/>
      <c r="AI72" s="171"/>
      <c r="AT72" s="116"/>
      <c r="AU72" s="175"/>
      <c r="AV72" s="175"/>
      <c r="AW72" s="10"/>
    </row>
    <row r="73" spans="3:49" s="2" customFormat="1" ht="10.9" customHeight="1" x14ac:dyDescent="0.15">
      <c r="C73" s="79"/>
      <c r="D73" s="86"/>
      <c r="E73" s="53"/>
      <c r="F73" s="53"/>
      <c r="G73" s="57"/>
      <c r="H73" s="53"/>
      <c r="I73" s="179"/>
      <c r="J73" s="131"/>
      <c r="K73" s="180"/>
      <c r="L73" s="295"/>
      <c r="M73" s="296"/>
      <c r="N73" s="296"/>
      <c r="O73" s="296"/>
      <c r="P73" s="296"/>
      <c r="Q73" s="297"/>
      <c r="R73" s="295"/>
      <c r="S73" s="296"/>
      <c r="T73" s="296"/>
      <c r="U73" s="296"/>
      <c r="V73" s="296"/>
      <c r="W73" s="297"/>
      <c r="X73" s="193"/>
      <c r="Y73" s="194"/>
      <c r="Z73" s="194"/>
      <c r="AA73" s="194"/>
      <c r="AB73" s="194"/>
      <c r="AC73" s="195"/>
      <c r="AD73" s="169"/>
      <c r="AE73" s="170"/>
      <c r="AF73" s="170"/>
      <c r="AG73" s="170"/>
      <c r="AH73" s="170"/>
      <c r="AI73" s="171"/>
      <c r="AT73" s="116"/>
      <c r="AU73" s="175"/>
      <c r="AV73" s="175"/>
      <c r="AW73" s="10"/>
    </row>
    <row r="74" spans="3:49" s="2" customFormat="1" ht="10.9" customHeight="1" x14ac:dyDescent="0.15">
      <c r="C74" s="88"/>
      <c r="D74" s="89"/>
      <c r="E74" s="90"/>
      <c r="F74" s="90"/>
      <c r="G74" s="91"/>
      <c r="H74" s="90"/>
      <c r="I74" s="181"/>
      <c r="J74" s="182"/>
      <c r="K74" s="183"/>
      <c r="L74" s="298"/>
      <c r="M74" s="299"/>
      <c r="N74" s="299"/>
      <c r="O74" s="299"/>
      <c r="P74" s="299"/>
      <c r="Q74" s="300"/>
      <c r="R74" s="298"/>
      <c r="S74" s="299"/>
      <c r="T74" s="299"/>
      <c r="U74" s="299"/>
      <c r="V74" s="299"/>
      <c r="W74" s="300"/>
      <c r="X74" s="196"/>
      <c r="Y74" s="197"/>
      <c r="Z74" s="197"/>
      <c r="AA74" s="197"/>
      <c r="AB74" s="197"/>
      <c r="AC74" s="198"/>
      <c r="AD74" s="172"/>
      <c r="AE74" s="173"/>
      <c r="AF74" s="173"/>
      <c r="AG74" s="173"/>
      <c r="AH74" s="173"/>
      <c r="AI74" s="174"/>
      <c r="AT74" s="116"/>
      <c r="AU74" s="175"/>
      <c r="AV74" s="175"/>
      <c r="AW74" s="10"/>
    </row>
    <row r="75" spans="3:49" s="2" customFormat="1" ht="10.9" customHeight="1" x14ac:dyDescent="0.15">
      <c r="C75" s="79">
        <v>9</v>
      </c>
      <c r="D75" s="85" t="s">
        <v>1</v>
      </c>
      <c r="E75" s="52">
        <v>29</v>
      </c>
      <c r="F75" s="52" t="s">
        <v>0</v>
      </c>
      <c r="G75" s="55" t="s">
        <v>5</v>
      </c>
      <c r="H75" s="52"/>
      <c r="I75" s="179">
        <f>支給額計算書!AJ52</f>
        <v>0</v>
      </c>
      <c r="J75" s="131"/>
      <c r="K75" s="180"/>
      <c r="L75" s="295"/>
      <c r="M75" s="296"/>
      <c r="N75" s="296"/>
      <c r="O75" s="296"/>
      <c r="P75" s="296"/>
      <c r="Q75" s="297"/>
      <c r="R75" s="295"/>
      <c r="S75" s="296"/>
      <c r="T75" s="296"/>
      <c r="U75" s="296"/>
      <c r="V75" s="296"/>
      <c r="W75" s="297"/>
      <c r="X75" s="193" t="str">
        <f>IF(AND(L75&gt;0,R75&gt;0,L75&gt;=R75),R75/L75,"-")</f>
        <v>-</v>
      </c>
      <c r="Y75" s="194"/>
      <c r="Z75" s="194"/>
      <c r="AA75" s="194"/>
      <c r="AB75" s="194"/>
      <c r="AC75" s="195"/>
      <c r="AD75" s="166">
        <f>IF(AND(I75="○",AT75="●",L75&gt;0,R75&gt;0),2*X75,0)</f>
        <v>0</v>
      </c>
      <c r="AE75" s="167"/>
      <c r="AF75" s="167"/>
      <c r="AG75" s="167"/>
      <c r="AH75" s="167"/>
      <c r="AI75" s="168"/>
      <c r="AT75" s="116" t="str">
        <f t="shared" ref="AT75" si="15">IF(OR(I75="×",AT79="×"),"×","●")</f>
        <v>●</v>
      </c>
      <c r="AU75" s="175"/>
      <c r="AV75" s="175"/>
      <c r="AW75" s="10"/>
    </row>
    <row r="76" spans="3:49" s="2" customFormat="1" ht="10.9" customHeight="1" x14ac:dyDescent="0.15">
      <c r="C76" s="79"/>
      <c r="D76" s="86"/>
      <c r="E76" s="53"/>
      <c r="F76" s="53"/>
      <c r="G76" s="57"/>
      <c r="H76" s="53"/>
      <c r="I76" s="179"/>
      <c r="J76" s="131"/>
      <c r="K76" s="180"/>
      <c r="L76" s="295"/>
      <c r="M76" s="296"/>
      <c r="N76" s="296"/>
      <c r="O76" s="296"/>
      <c r="P76" s="296"/>
      <c r="Q76" s="297"/>
      <c r="R76" s="295"/>
      <c r="S76" s="296"/>
      <c r="T76" s="296"/>
      <c r="U76" s="296"/>
      <c r="V76" s="296"/>
      <c r="W76" s="297"/>
      <c r="X76" s="193"/>
      <c r="Y76" s="194"/>
      <c r="Z76" s="194"/>
      <c r="AA76" s="194"/>
      <c r="AB76" s="194"/>
      <c r="AC76" s="195"/>
      <c r="AD76" s="169"/>
      <c r="AE76" s="170"/>
      <c r="AF76" s="170"/>
      <c r="AG76" s="170"/>
      <c r="AH76" s="170"/>
      <c r="AI76" s="171"/>
      <c r="AT76" s="116"/>
      <c r="AU76" s="175"/>
      <c r="AV76" s="175"/>
      <c r="AW76" s="10"/>
    </row>
    <row r="77" spans="3:49" s="2" customFormat="1" ht="10.9" customHeight="1" x14ac:dyDescent="0.15">
      <c r="C77" s="79"/>
      <c r="D77" s="86"/>
      <c r="E77" s="53"/>
      <c r="F77" s="53"/>
      <c r="G77" s="57"/>
      <c r="H77" s="53"/>
      <c r="I77" s="179"/>
      <c r="J77" s="131"/>
      <c r="K77" s="180"/>
      <c r="L77" s="295"/>
      <c r="M77" s="296"/>
      <c r="N77" s="296"/>
      <c r="O77" s="296"/>
      <c r="P77" s="296"/>
      <c r="Q77" s="297"/>
      <c r="R77" s="295"/>
      <c r="S77" s="296"/>
      <c r="T77" s="296"/>
      <c r="U77" s="296"/>
      <c r="V77" s="296"/>
      <c r="W77" s="297"/>
      <c r="X77" s="193"/>
      <c r="Y77" s="194"/>
      <c r="Z77" s="194"/>
      <c r="AA77" s="194"/>
      <c r="AB77" s="194"/>
      <c r="AC77" s="195"/>
      <c r="AD77" s="169"/>
      <c r="AE77" s="170"/>
      <c r="AF77" s="170"/>
      <c r="AG77" s="170"/>
      <c r="AH77" s="170"/>
      <c r="AI77" s="171"/>
      <c r="AT77" s="116"/>
      <c r="AU77" s="175"/>
      <c r="AV77" s="175"/>
      <c r="AW77" s="10"/>
    </row>
    <row r="78" spans="3:49" s="2" customFormat="1" ht="10.9" customHeight="1" x14ac:dyDescent="0.15">
      <c r="C78" s="88"/>
      <c r="D78" s="89"/>
      <c r="E78" s="90"/>
      <c r="F78" s="90"/>
      <c r="G78" s="91"/>
      <c r="H78" s="90"/>
      <c r="I78" s="181"/>
      <c r="J78" s="182"/>
      <c r="K78" s="183"/>
      <c r="L78" s="298"/>
      <c r="M78" s="299"/>
      <c r="N78" s="299"/>
      <c r="O78" s="299"/>
      <c r="P78" s="299"/>
      <c r="Q78" s="300"/>
      <c r="R78" s="298"/>
      <c r="S78" s="299"/>
      <c r="T78" s="299"/>
      <c r="U78" s="299"/>
      <c r="V78" s="299"/>
      <c r="W78" s="300"/>
      <c r="X78" s="196"/>
      <c r="Y78" s="197"/>
      <c r="Z78" s="197"/>
      <c r="AA78" s="197"/>
      <c r="AB78" s="197"/>
      <c r="AC78" s="198"/>
      <c r="AD78" s="172"/>
      <c r="AE78" s="173"/>
      <c r="AF78" s="173"/>
      <c r="AG78" s="173"/>
      <c r="AH78" s="173"/>
      <c r="AI78" s="174"/>
      <c r="AT78" s="116"/>
      <c r="AU78" s="175"/>
      <c r="AV78" s="175"/>
      <c r="AW78" s="10"/>
    </row>
    <row r="79" spans="3:49" s="2" customFormat="1" ht="10.9" customHeight="1" x14ac:dyDescent="0.15">
      <c r="C79" s="79">
        <v>9</v>
      </c>
      <c r="D79" s="85" t="s">
        <v>1</v>
      </c>
      <c r="E79" s="53">
        <v>30</v>
      </c>
      <c r="F79" s="52" t="s">
        <v>0</v>
      </c>
      <c r="G79" s="55" t="s">
        <v>4</v>
      </c>
      <c r="H79" s="52"/>
      <c r="I79" s="179">
        <f>支給額計算書!AJ56</f>
        <v>0</v>
      </c>
      <c r="J79" s="131"/>
      <c r="K79" s="180"/>
      <c r="L79" s="295"/>
      <c r="M79" s="296"/>
      <c r="N79" s="296"/>
      <c r="O79" s="296"/>
      <c r="P79" s="296"/>
      <c r="Q79" s="297"/>
      <c r="R79" s="295"/>
      <c r="S79" s="296"/>
      <c r="T79" s="296"/>
      <c r="U79" s="296"/>
      <c r="V79" s="296"/>
      <c r="W79" s="297"/>
      <c r="X79" s="193" t="str">
        <f>IF(AND(L79&gt;0,R79&gt;0,L79&gt;=R79),R79/L79,"-")</f>
        <v>-</v>
      </c>
      <c r="Y79" s="194"/>
      <c r="Z79" s="194"/>
      <c r="AA79" s="194"/>
      <c r="AB79" s="194"/>
      <c r="AC79" s="195"/>
      <c r="AD79" s="166">
        <f>IF(AND(I79="○",AT79="●",L79&gt;0,R79&gt;0),2*X79,0)</f>
        <v>0</v>
      </c>
      <c r="AE79" s="167"/>
      <c r="AF79" s="167"/>
      <c r="AG79" s="167"/>
      <c r="AH79" s="167"/>
      <c r="AI79" s="168"/>
      <c r="AT79" s="116" t="str">
        <f t="shared" ref="AT79" si="16">IF(OR(I79="×",AT83="×"),"×","●")</f>
        <v>●</v>
      </c>
      <c r="AU79" s="175"/>
      <c r="AV79" s="175"/>
      <c r="AW79" s="10"/>
    </row>
    <row r="80" spans="3:49" s="2" customFormat="1" ht="10.9" customHeight="1" x14ac:dyDescent="0.15">
      <c r="C80" s="79"/>
      <c r="D80" s="86"/>
      <c r="E80" s="53"/>
      <c r="F80" s="53"/>
      <c r="G80" s="57"/>
      <c r="H80" s="53"/>
      <c r="I80" s="179"/>
      <c r="J80" s="131"/>
      <c r="K80" s="180"/>
      <c r="L80" s="295"/>
      <c r="M80" s="296"/>
      <c r="N80" s="296"/>
      <c r="O80" s="296"/>
      <c r="P80" s="296"/>
      <c r="Q80" s="297"/>
      <c r="R80" s="295"/>
      <c r="S80" s="296"/>
      <c r="T80" s="296"/>
      <c r="U80" s="296"/>
      <c r="V80" s="296"/>
      <c r="W80" s="297"/>
      <c r="X80" s="193"/>
      <c r="Y80" s="194"/>
      <c r="Z80" s="194"/>
      <c r="AA80" s="194"/>
      <c r="AB80" s="194"/>
      <c r="AC80" s="195"/>
      <c r="AD80" s="169"/>
      <c r="AE80" s="170"/>
      <c r="AF80" s="170"/>
      <c r="AG80" s="170"/>
      <c r="AH80" s="170"/>
      <c r="AI80" s="171"/>
      <c r="AT80" s="116"/>
      <c r="AU80" s="175"/>
      <c r="AV80" s="175"/>
      <c r="AW80" s="10"/>
    </row>
    <row r="81" spans="3:49" s="2" customFormat="1" ht="10.9" customHeight="1" x14ac:dyDescent="0.15">
      <c r="C81" s="79"/>
      <c r="D81" s="86"/>
      <c r="E81" s="53"/>
      <c r="F81" s="53"/>
      <c r="G81" s="57"/>
      <c r="H81" s="53"/>
      <c r="I81" s="179"/>
      <c r="J81" s="131"/>
      <c r="K81" s="180"/>
      <c r="L81" s="295"/>
      <c r="M81" s="296"/>
      <c r="N81" s="296"/>
      <c r="O81" s="296"/>
      <c r="P81" s="296"/>
      <c r="Q81" s="297"/>
      <c r="R81" s="295"/>
      <c r="S81" s="296"/>
      <c r="T81" s="296"/>
      <c r="U81" s="296"/>
      <c r="V81" s="296"/>
      <c r="W81" s="297"/>
      <c r="X81" s="193"/>
      <c r="Y81" s="194"/>
      <c r="Z81" s="194"/>
      <c r="AA81" s="194"/>
      <c r="AB81" s="194"/>
      <c r="AC81" s="195"/>
      <c r="AD81" s="169"/>
      <c r="AE81" s="170"/>
      <c r="AF81" s="170"/>
      <c r="AG81" s="170"/>
      <c r="AH81" s="170"/>
      <c r="AI81" s="171"/>
      <c r="AT81" s="116"/>
      <c r="AU81" s="175"/>
      <c r="AV81" s="175"/>
      <c r="AW81" s="10"/>
    </row>
    <row r="82" spans="3:49" s="2" customFormat="1" ht="10.9" customHeight="1" thickBot="1" x14ac:dyDescent="0.2">
      <c r="C82" s="80"/>
      <c r="D82" s="87"/>
      <c r="E82" s="54"/>
      <c r="F82" s="54"/>
      <c r="G82" s="59"/>
      <c r="H82" s="54"/>
      <c r="I82" s="258"/>
      <c r="J82" s="259"/>
      <c r="K82" s="260"/>
      <c r="L82" s="307"/>
      <c r="M82" s="308"/>
      <c r="N82" s="308"/>
      <c r="O82" s="308"/>
      <c r="P82" s="308"/>
      <c r="Q82" s="309"/>
      <c r="R82" s="307"/>
      <c r="S82" s="308"/>
      <c r="T82" s="308"/>
      <c r="U82" s="308"/>
      <c r="V82" s="308"/>
      <c r="W82" s="309"/>
      <c r="X82" s="264"/>
      <c r="Y82" s="265"/>
      <c r="Z82" s="265"/>
      <c r="AA82" s="265"/>
      <c r="AB82" s="265"/>
      <c r="AC82" s="266"/>
      <c r="AD82" s="267"/>
      <c r="AE82" s="268"/>
      <c r="AF82" s="268"/>
      <c r="AG82" s="268"/>
      <c r="AH82" s="268"/>
      <c r="AI82" s="269"/>
      <c r="AT82" s="116"/>
      <c r="AU82" s="175"/>
      <c r="AV82" s="175"/>
      <c r="AW82" s="10"/>
    </row>
    <row r="83" spans="3:49" s="2" customFormat="1" ht="18.75" x14ac:dyDescent="0.15">
      <c r="D83" s="25"/>
      <c r="AN83" s="26"/>
      <c r="AO83" s="26"/>
      <c r="AU83" s="10"/>
      <c r="AV83" s="10"/>
      <c r="AW83" s="10"/>
    </row>
  </sheetData>
  <sheetProtection algorithmName="SHA-512" hashValue="RV/aZsxxWD4T4k90ruEtU+NSorXerxTH/E9ZZWk76mDdHknLYB1++fvwq0ezZCWY0E9jQHLa1FyEwXAg1HC34Q==" saltValue="mh85iuuLWjfJ7d7jgkXHgg==" spinCount="100000" sheet="1" objects="1" scenarios="1"/>
  <mergeCells count="247">
    <mergeCell ref="AD79:AI82"/>
    <mergeCell ref="AT79:AT82"/>
    <mergeCell ref="AU79:AU82"/>
    <mergeCell ref="AV79:AV82"/>
    <mergeCell ref="AV75:AV78"/>
    <mergeCell ref="C79:C82"/>
    <mergeCell ref="D79:D82"/>
    <mergeCell ref="E79:E82"/>
    <mergeCell ref="F79:F82"/>
    <mergeCell ref="G79:H82"/>
    <mergeCell ref="I79:K82"/>
    <mergeCell ref="L79:Q82"/>
    <mergeCell ref="R79:W82"/>
    <mergeCell ref="X79:AC82"/>
    <mergeCell ref="L75:Q78"/>
    <mergeCell ref="R75:W78"/>
    <mergeCell ref="X75:AC78"/>
    <mergeCell ref="AD75:AI78"/>
    <mergeCell ref="AT75:AT78"/>
    <mergeCell ref="AU75:AU78"/>
    <mergeCell ref="AD71:AI74"/>
    <mergeCell ref="AT71:AT74"/>
    <mergeCell ref="AU71:AU74"/>
    <mergeCell ref="AV71:AV74"/>
    <mergeCell ref="C75:C78"/>
    <mergeCell ref="D75:D78"/>
    <mergeCell ref="E75:E78"/>
    <mergeCell ref="F75:F78"/>
    <mergeCell ref="G75:H78"/>
    <mergeCell ref="I75:K78"/>
    <mergeCell ref="C71:C74"/>
    <mergeCell ref="D71:D74"/>
    <mergeCell ref="E71:E74"/>
    <mergeCell ref="F71:F74"/>
    <mergeCell ref="G71:H74"/>
    <mergeCell ref="I71:K74"/>
    <mergeCell ref="L71:Q74"/>
    <mergeCell ref="R71:W74"/>
    <mergeCell ref="X71:AC74"/>
    <mergeCell ref="AD63:AI66"/>
    <mergeCell ref="AT63:AT66"/>
    <mergeCell ref="AU63:AU66"/>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I47:K50"/>
    <mergeCell ref="L47:Q50"/>
    <mergeCell ref="R47:W50"/>
    <mergeCell ref="X47:AC50"/>
    <mergeCell ref="AD39:AI42"/>
    <mergeCell ref="AT39:AT42"/>
    <mergeCell ref="AU39:AU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I39:K42"/>
    <mergeCell ref="L39:Q42"/>
    <mergeCell ref="R39:W42"/>
    <mergeCell ref="X39:AC42"/>
    <mergeCell ref="AD31:AI34"/>
    <mergeCell ref="AT31:AT34"/>
    <mergeCell ref="AU31:AU34"/>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L31:Q34"/>
    <mergeCell ref="R31:W34"/>
    <mergeCell ref="X31:AC34"/>
    <mergeCell ref="AD23:AI26"/>
    <mergeCell ref="AT23:AT26"/>
    <mergeCell ref="AU23:AU26"/>
    <mergeCell ref="AV23:AV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C23:C26"/>
    <mergeCell ref="D23:D26"/>
    <mergeCell ref="E23:E26"/>
    <mergeCell ref="F23:F26"/>
    <mergeCell ref="G23:H26"/>
    <mergeCell ref="I23:K26"/>
    <mergeCell ref="L23:Q26"/>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0 L59:Q66 L75:Q82">
    <cfRule type="expression" dxfId="107" priority="14">
      <formula>IF(I11="－",TRUE)</formula>
    </cfRule>
    <cfRule type="expression" dxfId="106" priority="17">
      <formula>IF(I11="定",TRUE)</formula>
    </cfRule>
    <cfRule type="expression" dxfId="105" priority="18">
      <formula>IF(I11="×",TRUE)</formula>
    </cfRule>
  </conditionalFormatting>
  <conditionalFormatting sqref="R11:W50 R59:W66 R75:W82">
    <cfRule type="expression" dxfId="104" priority="13">
      <formula>IF(I11="－",TRUE)</formula>
    </cfRule>
    <cfRule type="expression" dxfId="103" priority="15">
      <formula>IF(I11="定",TRUE)</formula>
    </cfRule>
    <cfRule type="expression" dxfId="102" priority="16">
      <formula>IF(I11="×",TRUE)</formula>
    </cfRule>
  </conditionalFormatting>
  <conditionalFormatting sqref="L67:Q74">
    <cfRule type="expression" dxfId="101" priority="8">
      <formula>IF(I67="－",TRUE)</formula>
    </cfRule>
    <cfRule type="expression" dxfId="100" priority="11">
      <formula>IF(I67="定",TRUE)</formula>
    </cfRule>
    <cfRule type="expression" dxfId="99" priority="12">
      <formula>IF(I67="×",TRUE)</formula>
    </cfRule>
  </conditionalFormatting>
  <conditionalFormatting sqref="R67:W74">
    <cfRule type="expression" dxfId="98" priority="7">
      <formula>IF(I67="－",TRUE)</formula>
    </cfRule>
    <cfRule type="expression" dxfId="97" priority="9">
      <formula>IF(I67="定",TRUE)</formula>
    </cfRule>
    <cfRule type="expression" dxfId="96" priority="10">
      <formula>IF(I67="×",TRUE)</formula>
    </cfRule>
  </conditionalFormatting>
  <conditionalFormatting sqref="L51:Q58">
    <cfRule type="expression" dxfId="95" priority="2">
      <formula>IF(I51="－",TRUE)</formula>
    </cfRule>
    <cfRule type="expression" dxfId="94" priority="5">
      <formula>IF(I51="定",TRUE)</formula>
    </cfRule>
    <cfRule type="expression" dxfId="93" priority="6">
      <formula>IF(I51="×",TRUE)</formula>
    </cfRule>
  </conditionalFormatting>
  <conditionalFormatting sqref="R51:W58">
    <cfRule type="expression" dxfId="92" priority="1">
      <formula>IF(I51="－",TRUE)</formula>
    </cfRule>
    <cfRule type="expression" dxfId="91" priority="3">
      <formula>IF(I51="定",TRUE)</formula>
    </cfRule>
    <cfRule type="expression" dxfId="90" priority="4">
      <formula>IF(I51="×",TRUE)</formula>
    </cfRule>
  </conditionalFormatting>
  <dataValidations count="2">
    <dataValidation type="whole" operator="greaterThanOrEqual" allowBlank="1" showInputMessage="1" showErrorMessage="1" sqref="L11:Q82" xr:uid="{1AD7BA86-0743-4514-B9D4-E4AB4330990F}">
      <formula1>R11</formula1>
    </dataValidation>
    <dataValidation type="whole" operator="lessThanOrEqual" allowBlank="1" showInputMessage="1" showErrorMessage="1" sqref="R11:W82" xr:uid="{BC182F45-619A-44EA-9BD6-D0EABB0D51BA}">
      <formula1>L11</formula1>
    </dataValidation>
  </dataValidations>
  <pageMargins left="0.7" right="0.7" top="0.75" bottom="0.75" header="0.3" footer="0.3"/>
  <pageSetup paperSize="9" scale="45" orientation="portrait" r:id="rId1"/>
  <rowBreaks count="1" manualBreakCount="1">
    <brk id="1" max="4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F037E-9C43-40A9-9427-2A6FEFF9BA5E}">
  <sheetPr>
    <pageSetUpPr fitToPage="1"/>
  </sheetPr>
  <dimension ref="C2:AZ83"/>
  <sheetViews>
    <sheetView view="pageBreakPreview" zoomScale="60" zoomScaleNormal="100" workbookViewId="0">
      <selection activeCell="C4" sqref="C4:M5"/>
    </sheetView>
  </sheetViews>
  <sheetFormatPr defaultColWidth="9" defaultRowHeight="14.25" x14ac:dyDescent="0.15"/>
  <cols>
    <col min="1" max="44" width="4.125" style="5" customWidth="1"/>
    <col min="45" max="46" width="9" style="39" hidden="1" customWidth="1"/>
    <col min="47" max="47" width="9" style="40" hidden="1" customWidth="1"/>
    <col min="48" max="49" width="9" style="40" customWidth="1"/>
    <col min="50" max="50" width="9" style="39" customWidth="1"/>
    <col min="51" max="55" width="9" style="5" customWidth="1"/>
    <col min="56" max="16384" width="9" style="5"/>
  </cols>
  <sheetData>
    <row r="2" spans="3:52" s="11" customFormat="1" ht="18.75" customHeight="1" thickBot="1" x14ac:dyDescent="0.2">
      <c r="M2" s="13"/>
      <c r="N2" s="20"/>
      <c r="O2" s="21"/>
      <c r="P2" s="230" t="s">
        <v>28</v>
      </c>
      <c r="Q2" s="230"/>
      <c r="R2" s="230"/>
      <c r="S2" s="230"/>
      <c r="T2" s="230"/>
      <c r="U2" s="230">
        <f>支給額計算書!L6</f>
        <v>0</v>
      </c>
      <c r="V2" s="230"/>
      <c r="W2" s="230"/>
      <c r="X2" s="230"/>
      <c r="Y2" s="230"/>
      <c r="Z2" s="230"/>
      <c r="AA2" s="230"/>
      <c r="AB2" s="230"/>
      <c r="AC2" s="230"/>
      <c r="AD2" s="230" t="s">
        <v>29</v>
      </c>
      <c r="AE2" s="230"/>
      <c r="AF2" s="230"/>
      <c r="AG2" s="230"/>
      <c r="AH2" s="230"/>
      <c r="AI2" s="230">
        <f>支給額計算書!L11</f>
        <v>0</v>
      </c>
      <c r="AJ2" s="230"/>
      <c r="AK2" s="230"/>
      <c r="AL2" s="230"/>
      <c r="AM2" s="230"/>
      <c r="AN2" s="230"/>
      <c r="AO2" s="230"/>
      <c r="AP2" s="230"/>
      <c r="AQ2" s="230"/>
      <c r="AR2" s="21"/>
      <c r="AS2" s="3"/>
      <c r="AT2" s="10"/>
      <c r="AU2" s="19"/>
      <c r="AV2" s="13"/>
      <c r="AW2" s="13"/>
      <c r="AX2" s="19"/>
      <c r="AY2" s="13"/>
      <c r="AZ2" s="13"/>
    </row>
    <row r="3" spans="3:52" s="11" customFormat="1" ht="18.75" customHeight="1" thickBot="1" x14ac:dyDescent="0.2">
      <c r="C3" s="249" t="s">
        <v>13</v>
      </c>
      <c r="D3" s="250"/>
      <c r="E3" s="250"/>
      <c r="F3" s="250"/>
      <c r="G3" s="250"/>
      <c r="H3" s="250"/>
      <c r="I3" s="250"/>
      <c r="J3" s="250"/>
      <c r="K3" s="250"/>
      <c r="L3" s="250"/>
      <c r="M3" s="251"/>
      <c r="N3" s="27"/>
      <c r="O3" s="28"/>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1"/>
      <c r="AS3" s="3"/>
      <c r="AT3" s="10"/>
      <c r="AU3" s="19"/>
      <c r="AV3" s="13"/>
      <c r="AW3" s="13"/>
      <c r="AX3" s="19"/>
      <c r="AY3" s="13"/>
      <c r="AZ3" s="13"/>
    </row>
    <row r="4" spans="3:52" s="11" customFormat="1" ht="18.75" customHeight="1" x14ac:dyDescent="0.15">
      <c r="C4" s="310"/>
      <c r="D4" s="311"/>
      <c r="E4" s="311"/>
      <c r="F4" s="311"/>
      <c r="G4" s="311"/>
      <c r="H4" s="311"/>
      <c r="I4" s="311"/>
      <c r="J4" s="311"/>
      <c r="K4" s="311"/>
      <c r="L4" s="311"/>
      <c r="M4" s="312"/>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13"/>
      <c r="AX4" s="19"/>
      <c r="AY4" s="13"/>
      <c r="AZ4" s="13"/>
    </row>
    <row r="5" spans="3:52" s="11" customFormat="1" ht="18.75" customHeight="1" thickBot="1" x14ac:dyDescent="0.2">
      <c r="C5" s="313"/>
      <c r="D5" s="314"/>
      <c r="E5" s="314"/>
      <c r="F5" s="314"/>
      <c r="G5" s="314"/>
      <c r="H5" s="314"/>
      <c r="I5" s="314"/>
      <c r="J5" s="314"/>
      <c r="K5" s="314"/>
      <c r="L5" s="314"/>
      <c r="M5" s="315"/>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13"/>
      <c r="AX5" s="22"/>
    </row>
    <row r="6" spans="3:52" s="2" customFormat="1" ht="24.95" customHeight="1" x14ac:dyDescent="0.15">
      <c r="C6" s="112" t="s">
        <v>12</v>
      </c>
      <c r="D6" s="113"/>
      <c r="E6" s="113"/>
      <c r="F6" s="113"/>
      <c r="G6" s="113"/>
      <c r="H6" s="113"/>
      <c r="I6" s="220" t="s">
        <v>32</v>
      </c>
      <c r="J6" s="113"/>
      <c r="K6" s="113"/>
      <c r="L6" s="223" t="s">
        <v>11</v>
      </c>
      <c r="M6" s="224"/>
      <c r="N6" s="224"/>
      <c r="O6" s="224"/>
      <c r="P6" s="224"/>
      <c r="Q6" s="224"/>
      <c r="R6" s="224"/>
      <c r="S6" s="224"/>
      <c r="T6" s="224"/>
      <c r="U6" s="224"/>
      <c r="V6" s="224"/>
      <c r="W6" s="224"/>
      <c r="X6" s="224"/>
      <c r="Y6" s="224"/>
      <c r="Z6" s="224"/>
      <c r="AA6" s="224"/>
      <c r="AB6" s="224"/>
      <c r="AC6" s="224"/>
      <c r="AD6" s="227" t="s">
        <v>25</v>
      </c>
      <c r="AE6" s="228"/>
      <c r="AF6" s="228"/>
      <c r="AG6" s="228"/>
      <c r="AH6" s="228"/>
      <c r="AI6" s="229"/>
      <c r="AU6" s="10"/>
      <c r="AV6" s="10"/>
      <c r="AW6" s="10"/>
    </row>
    <row r="7" spans="3:52" s="2" customFormat="1" ht="24.95" customHeight="1" x14ac:dyDescent="0.15">
      <c r="C7" s="115"/>
      <c r="D7" s="116"/>
      <c r="E7" s="116"/>
      <c r="F7" s="116"/>
      <c r="G7" s="116"/>
      <c r="H7" s="116"/>
      <c r="I7" s="221"/>
      <c r="J7" s="116"/>
      <c r="K7" s="116"/>
      <c r="L7" s="225"/>
      <c r="M7" s="226"/>
      <c r="N7" s="226"/>
      <c r="O7" s="226"/>
      <c r="P7" s="226"/>
      <c r="Q7" s="226"/>
      <c r="R7" s="226"/>
      <c r="S7" s="226"/>
      <c r="T7" s="226"/>
      <c r="U7" s="226"/>
      <c r="V7" s="226"/>
      <c r="W7" s="226"/>
      <c r="X7" s="226"/>
      <c r="Y7" s="226"/>
      <c r="Z7" s="226"/>
      <c r="AA7" s="226"/>
      <c r="AB7" s="226"/>
      <c r="AC7" s="226"/>
      <c r="AD7" s="230"/>
      <c r="AE7" s="231"/>
      <c r="AF7" s="231"/>
      <c r="AG7" s="231"/>
      <c r="AH7" s="231"/>
      <c r="AI7" s="232"/>
      <c r="AU7" s="10"/>
      <c r="AV7" s="10"/>
      <c r="AW7" s="10"/>
    </row>
    <row r="8" spans="3:52" s="2" customFormat="1" ht="24.95" customHeight="1" x14ac:dyDescent="0.15">
      <c r="C8" s="115"/>
      <c r="D8" s="116"/>
      <c r="E8" s="116"/>
      <c r="F8" s="116"/>
      <c r="G8" s="116"/>
      <c r="H8" s="116"/>
      <c r="I8" s="221"/>
      <c r="J8" s="116"/>
      <c r="K8" s="116"/>
      <c r="L8" s="236" t="s">
        <v>10</v>
      </c>
      <c r="M8" s="236"/>
      <c r="N8" s="236"/>
      <c r="O8" s="236"/>
      <c r="P8" s="236"/>
      <c r="Q8" s="236"/>
      <c r="R8" s="238" t="s">
        <v>9</v>
      </c>
      <c r="S8" s="238"/>
      <c r="T8" s="238"/>
      <c r="U8" s="238"/>
      <c r="V8" s="238"/>
      <c r="W8" s="238"/>
      <c r="X8" s="240" t="s">
        <v>8</v>
      </c>
      <c r="Y8" s="241"/>
      <c r="Z8" s="241"/>
      <c r="AA8" s="241"/>
      <c r="AB8" s="241"/>
      <c r="AC8" s="242"/>
      <c r="AD8" s="230"/>
      <c r="AE8" s="231"/>
      <c r="AF8" s="231"/>
      <c r="AG8" s="231"/>
      <c r="AH8" s="231"/>
      <c r="AI8" s="232"/>
      <c r="AU8" s="10"/>
      <c r="AV8" s="10"/>
      <c r="AW8" s="10"/>
    </row>
    <row r="9" spans="3:52" s="2" customFormat="1" ht="45" customHeight="1" x14ac:dyDescent="0.15">
      <c r="C9" s="115"/>
      <c r="D9" s="116"/>
      <c r="E9" s="116"/>
      <c r="F9" s="116"/>
      <c r="G9" s="116"/>
      <c r="H9" s="116"/>
      <c r="I9" s="221"/>
      <c r="J9" s="116"/>
      <c r="K9" s="116"/>
      <c r="L9" s="236"/>
      <c r="M9" s="236"/>
      <c r="N9" s="236"/>
      <c r="O9" s="236"/>
      <c r="P9" s="236"/>
      <c r="Q9" s="236"/>
      <c r="R9" s="238"/>
      <c r="S9" s="238"/>
      <c r="T9" s="238"/>
      <c r="U9" s="238"/>
      <c r="V9" s="238"/>
      <c r="W9" s="238"/>
      <c r="X9" s="243"/>
      <c r="Y9" s="244"/>
      <c r="Z9" s="244"/>
      <c r="AA9" s="244"/>
      <c r="AB9" s="244"/>
      <c r="AC9" s="245"/>
      <c r="AD9" s="230"/>
      <c r="AE9" s="231"/>
      <c r="AF9" s="231"/>
      <c r="AG9" s="231"/>
      <c r="AH9" s="231"/>
      <c r="AI9" s="232"/>
      <c r="AU9" s="10"/>
      <c r="AV9" s="10"/>
      <c r="AW9" s="10"/>
    </row>
    <row r="10" spans="3:52" s="2" customFormat="1" ht="66" customHeight="1" thickBot="1" x14ac:dyDescent="0.2">
      <c r="C10" s="218"/>
      <c r="D10" s="219"/>
      <c r="E10" s="219"/>
      <c r="F10" s="219"/>
      <c r="G10" s="219"/>
      <c r="H10" s="219"/>
      <c r="I10" s="222"/>
      <c r="J10" s="219"/>
      <c r="K10" s="219"/>
      <c r="L10" s="237"/>
      <c r="M10" s="237"/>
      <c r="N10" s="237"/>
      <c r="O10" s="237"/>
      <c r="P10" s="237"/>
      <c r="Q10" s="237"/>
      <c r="R10" s="239"/>
      <c r="S10" s="239"/>
      <c r="T10" s="239"/>
      <c r="U10" s="239"/>
      <c r="V10" s="239"/>
      <c r="W10" s="239"/>
      <c r="X10" s="246"/>
      <c r="Y10" s="247"/>
      <c r="Z10" s="247"/>
      <c r="AA10" s="247"/>
      <c r="AB10" s="247"/>
      <c r="AC10" s="248"/>
      <c r="AD10" s="233"/>
      <c r="AE10" s="234"/>
      <c r="AF10" s="234"/>
      <c r="AG10" s="234"/>
      <c r="AH10" s="234"/>
      <c r="AI10" s="235"/>
      <c r="AU10" s="10"/>
      <c r="AV10" s="10"/>
      <c r="AW10" s="10"/>
    </row>
    <row r="11" spans="3:52" s="2" customFormat="1" ht="10.5" customHeight="1" x14ac:dyDescent="0.15">
      <c r="C11" s="211">
        <v>9</v>
      </c>
      <c r="D11" s="212" t="s">
        <v>1</v>
      </c>
      <c r="E11" s="213">
        <v>13</v>
      </c>
      <c r="F11" s="213" t="s">
        <v>0</v>
      </c>
      <c r="G11" s="214" t="s">
        <v>7</v>
      </c>
      <c r="H11" s="213"/>
      <c r="I11" s="215">
        <f>支給額計算書!H36</f>
        <v>0</v>
      </c>
      <c r="J11" s="216"/>
      <c r="K11" s="217"/>
      <c r="L11" s="304"/>
      <c r="M11" s="305"/>
      <c r="N11" s="305"/>
      <c r="O11" s="305"/>
      <c r="P11" s="305"/>
      <c r="Q11" s="306"/>
      <c r="R11" s="304"/>
      <c r="S11" s="305"/>
      <c r="T11" s="305"/>
      <c r="U11" s="305"/>
      <c r="V11" s="305"/>
      <c r="W11" s="306"/>
      <c r="X11" s="205" t="str">
        <f>IF(AND(L11&gt;0,R11&gt;0,L11&gt;=R11),R11/L11,"-")</f>
        <v>-</v>
      </c>
      <c r="Y11" s="206"/>
      <c r="Z11" s="206"/>
      <c r="AA11" s="206"/>
      <c r="AB11" s="206"/>
      <c r="AC11" s="207"/>
      <c r="AD11" s="208">
        <f>IF(AND(I11="○",AT11="●",L11&gt;0,R11&gt;0),2*X11,0)</f>
        <v>0</v>
      </c>
      <c r="AE11" s="209"/>
      <c r="AF11" s="209"/>
      <c r="AG11" s="209"/>
      <c r="AH11" s="209"/>
      <c r="AI11" s="210"/>
      <c r="AT11" s="116" t="str">
        <f>IF(OR(I11="×",AT15="×"),"×","●")</f>
        <v>●</v>
      </c>
      <c r="AU11" s="116"/>
      <c r="AV11" s="175"/>
      <c r="AW11" s="10"/>
    </row>
    <row r="12" spans="3:52" s="2" customFormat="1" ht="10.9" customHeight="1" x14ac:dyDescent="0.15">
      <c r="C12" s="79"/>
      <c r="D12" s="86"/>
      <c r="E12" s="53"/>
      <c r="F12" s="53"/>
      <c r="G12" s="57"/>
      <c r="H12" s="53"/>
      <c r="I12" s="179"/>
      <c r="J12" s="131"/>
      <c r="K12" s="180"/>
      <c r="L12" s="295"/>
      <c r="M12" s="296"/>
      <c r="N12" s="296"/>
      <c r="O12" s="296"/>
      <c r="P12" s="296"/>
      <c r="Q12" s="297"/>
      <c r="R12" s="295"/>
      <c r="S12" s="296"/>
      <c r="T12" s="296"/>
      <c r="U12" s="296"/>
      <c r="V12" s="296"/>
      <c r="W12" s="297"/>
      <c r="X12" s="193"/>
      <c r="Y12" s="194"/>
      <c r="Z12" s="194"/>
      <c r="AA12" s="194"/>
      <c r="AB12" s="194"/>
      <c r="AC12" s="195"/>
      <c r="AD12" s="169"/>
      <c r="AE12" s="170"/>
      <c r="AF12" s="170"/>
      <c r="AG12" s="170"/>
      <c r="AH12" s="170"/>
      <c r="AI12" s="171"/>
      <c r="AT12" s="116"/>
      <c r="AU12" s="116"/>
      <c r="AV12" s="175"/>
      <c r="AW12" s="10"/>
    </row>
    <row r="13" spans="3:52" s="2" customFormat="1" ht="10.9" customHeight="1" x14ac:dyDescent="0.15">
      <c r="C13" s="79"/>
      <c r="D13" s="86"/>
      <c r="E13" s="53"/>
      <c r="F13" s="53"/>
      <c r="G13" s="57"/>
      <c r="H13" s="53"/>
      <c r="I13" s="179"/>
      <c r="J13" s="131"/>
      <c r="K13" s="180"/>
      <c r="L13" s="295"/>
      <c r="M13" s="296"/>
      <c r="N13" s="296"/>
      <c r="O13" s="296"/>
      <c r="P13" s="296"/>
      <c r="Q13" s="297"/>
      <c r="R13" s="295"/>
      <c r="S13" s="296"/>
      <c r="T13" s="296"/>
      <c r="U13" s="296"/>
      <c r="V13" s="296"/>
      <c r="W13" s="297"/>
      <c r="X13" s="193"/>
      <c r="Y13" s="194"/>
      <c r="Z13" s="194"/>
      <c r="AA13" s="194"/>
      <c r="AB13" s="194"/>
      <c r="AC13" s="195"/>
      <c r="AD13" s="169"/>
      <c r="AE13" s="170"/>
      <c r="AF13" s="170"/>
      <c r="AG13" s="170"/>
      <c r="AH13" s="170"/>
      <c r="AI13" s="171"/>
      <c r="AT13" s="116"/>
      <c r="AU13" s="116"/>
      <c r="AV13" s="175"/>
      <c r="AW13" s="10"/>
    </row>
    <row r="14" spans="3:52" s="2" customFormat="1" ht="10.9" customHeight="1" x14ac:dyDescent="0.15">
      <c r="C14" s="88"/>
      <c r="D14" s="89"/>
      <c r="E14" s="90"/>
      <c r="F14" s="90"/>
      <c r="G14" s="91"/>
      <c r="H14" s="90"/>
      <c r="I14" s="181"/>
      <c r="J14" s="182"/>
      <c r="K14" s="183"/>
      <c r="L14" s="298"/>
      <c r="M14" s="299"/>
      <c r="N14" s="299"/>
      <c r="O14" s="299"/>
      <c r="P14" s="299"/>
      <c r="Q14" s="300"/>
      <c r="R14" s="298"/>
      <c r="S14" s="299"/>
      <c r="T14" s="299"/>
      <c r="U14" s="299"/>
      <c r="V14" s="299"/>
      <c r="W14" s="300"/>
      <c r="X14" s="196"/>
      <c r="Y14" s="197"/>
      <c r="Z14" s="197"/>
      <c r="AA14" s="197"/>
      <c r="AB14" s="197"/>
      <c r="AC14" s="198"/>
      <c r="AD14" s="172"/>
      <c r="AE14" s="173"/>
      <c r="AF14" s="173"/>
      <c r="AG14" s="173"/>
      <c r="AH14" s="173"/>
      <c r="AI14" s="174"/>
      <c r="AT14" s="116"/>
      <c r="AU14" s="116"/>
      <c r="AV14" s="175"/>
      <c r="AW14" s="10"/>
    </row>
    <row r="15" spans="3:52" s="2" customFormat="1" ht="10.9" customHeight="1" x14ac:dyDescent="0.15">
      <c r="C15" s="79">
        <v>9</v>
      </c>
      <c r="D15" s="85" t="s">
        <v>1</v>
      </c>
      <c r="E15" s="52">
        <v>14</v>
      </c>
      <c r="F15" s="52" t="s">
        <v>0</v>
      </c>
      <c r="G15" s="55" t="s">
        <v>6</v>
      </c>
      <c r="H15" s="52"/>
      <c r="I15" s="179">
        <f>支給額計算書!H40</f>
        <v>0</v>
      </c>
      <c r="J15" s="131"/>
      <c r="K15" s="180"/>
      <c r="L15" s="295"/>
      <c r="M15" s="296"/>
      <c r="N15" s="296"/>
      <c r="O15" s="296"/>
      <c r="P15" s="296"/>
      <c r="Q15" s="297"/>
      <c r="R15" s="301"/>
      <c r="S15" s="302"/>
      <c r="T15" s="302"/>
      <c r="U15" s="302"/>
      <c r="V15" s="302"/>
      <c r="W15" s="303"/>
      <c r="X15" s="199" t="str">
        <f>IF(AND(L15&gt;0,R15&gt;0,L15&gt;=R15),R15/L15,"-")</f>
        <v>-</v>
      </c>
      <c r="Y15" s="200"/>
      <c r="Z15" s="200"/>
      <c r="AA15" s="200"/>
      <c r="AB15" s="200"/>
      <c r="AC15" s="201"/>
      <c r="AD15" s="166">
        <f>IF(AND(I15="○",AT15="●",L15&gt;0,R15&gt;0),2*X15,0)</f>
        <v>0</v>
      </c>
      <c r="AE15" s="167"/>
      <c r="AF15" s="167"/>
      <c r="AG15" s="167"/>
      <c r="AH15" s="167"/>
      <c r="AI15" s="168"/>
      <c r="AT15" s="116" t="str">
        <f t="shared" ref="AT15" si="0">IF(OR(I15="×",AT19="×"),"×","●")</f>
        <v>●</v>
      </c>
      <c r="AU15" s="116"/>
      <c r="AV15" s="175"/>
      <c r="AW15" s="10"/>
    </row>
    <row r="16" spans="3:52" s="2" customFormat="1" ht="10.9" customHeight="1" x14ac:dyDescent="0.15">
      <c r="C16" s="79"/>
      <c r="D16" s="86"/>
      <c r="E16" s="53"/>
      <c r="F16" s="53"/>
      <c r="G16" s="57"/>
      <c r="H16" s="53"/>
      <c r="I16" s="179"/>
      <c r="J16" s="131"/>
      <c r="K16" s="180"/>
      <c r="L16" s="295"/>
      <c r="M16" s="296"/>
      <c r="N16" s="296"/>
      <c r="O16" s="296"/>
      <c r="P16" s="296"/>
      <c r="Q16" s="297"/>
      <c r="R16" s="295"/>
      <c r="S16" s="296"/>
      <c r="T16" s="296"/>
      <c r="U16" s="296"/>
      <c r="V16" s="296"/>
      <c r="W16" s="297"/>
      <c r="X16" s="193"/>
      <c r="Y16" s="194"/>
      <c r="Z16" s="194"/>
      <c r="AA16" s="194"/>
      <c r="AB16" s="194"/>
      <c r="AC16" s="195"/>
      <c r="AD16" s="169"/>
      <c r="AE16" s="170"/>
      <c r="AF16" s="170"/>
      <c r="AG16" s="170"/>
      <c r="AH16" s="170"/>
      <c r="AI16" s="171"/>
      <c r="AT16" s="116"/>
      <c r="AU16" s="116"/>
      <c r="AV16" s="175"/>
      <c r="AW16" s="10"/>
    </row>
    <row r="17" spans="3:49" s="2" customFormat="1" ht="10.9" customHeight="1" x14ac:dyDescent="0.15">
      <c r="C17" s="79"/>
      <c r="D17" s="86"/>
      <c r="E17" s="53"/>
      <c r="F17" s="53"/>
      <c r="G17" s="57"/>
      <c r="H17" s="53"/>
      <c r="I17" s="179"/>
      <c r="J17" s="131"/>
      <c r="K17" s="180"/>
      <c r="L17" s="295"/>
      <c r="M17" s="296"/>
      <c r="N17" s="296"/>
      <c r="O17" s="296"/>
      <c r="P17" s="296"/>
      <c r="Q17" s="297"/>
      <c r="R17" s="295"/>
      <c r="S17" s="296"/>
      <c r="T17" s="296"/>
      <c r="U17" s="296"/>
      <c r="V17" s="296"/>
      <c r="W17" s="297"/>
      <c r="X17" s="193"/>
      <c r="Y17" s="194"/>
      <c r="Z17" s="194"/>
      <c r="AA17" s="194"/>
      <c r="AB17" s="194"/>
      <c r="AC17" s="195"/>
      <c r="AD17" s="169"/>
      <c r="AE17" s="170"/>
      <c r="AF17" s="170"/>
      <c r="AG17" s="170"/>
      <c r="AH17" s="170"/>
      <c r="AI17" s="171"/>
      <c r="AT17" s="116"/>
      <c r="AU17" s="116"/>
      <c r="AV17" s="175"/>
      <c r="AW17" s="10"/>
    </row>
    <row r="18" spans="3:49" s="2" customFormat="1" ht="10.9" customHeight="1" x14ac:dyDescent="0.15">
      <c r="C18" s="88"/>
      <c r="D18" s="89"/>
      <c r="E18" s="90"/>
      <c r="F18" s="90"/>
      <c r="G18" s="91"/>
      <c r="H18" s="90"/>
      <c r="I18" s="181"/>
      <c r="J18" s="182"/>
      <c r="K18" s="183"/>
      <c r="L18" s="298"/>
      <c r="M18" s="299"/>
      <c r="N18" s="299"/>
      <c r="O18" s="299"/>
      <c r="P18" s="299"/>
      <c r="Q18" s="300"/>
      <c r="R18" s="298"/>
      <c r="S18" s="299"/>
      <c r="T18" s="299"/>
      <c r="U18" s="299"/>
      <c r="V18" s="299"/>
      <c r="W18" s="300"/>
      <c r="X18" s="196"/>
      <c r="Y18" s="197"/>
      <c r="Z18" s="197"/>
      <c r="AA18" s="197"/>
      <c r="AB18" s="197"/>
      <c r="AC18" s="198"/>
      <c r="AD18" s="172"/>
      <c r="AE18" s="173"/>
      <c r="AF18" s="173"/>
      <c r="AG18" s="173"/>
      <c r="AH18" s="173"/>
      <c r="AI18" s="174"/>
      <c r="AT18" s="116"/>
      <c r="AU18" s="116"/>
      <c r="AV18" s="175"/>
      <c r="AW18" s="10"/>
    </row>
    <row r="19" spans="3:49" s="2" customFormat="1" ht="10.9" customHeight="1" x14ac:dyDescent="0.15">
      <c r="C19" s="79">
        <v>9</v>
      </c>
      <c r="D19" s="85" t="s">
        <v>1</v>
      </c>
      <c r="E19" s="52">
        <v>15</v>
      </c>
      <c r="F19" s="52" t="s">
        <v>0</v>
      </c>
      <c r="G19" s="55" t="s">
        <v>5</v>
      </c>
      <c r="H19" s="52"/>
      <c r="I19" s="179">
        <f>支給額計算書!H44</f>
        <v>0</v>
      </c>
      <c r="J19" s="131"/>
      <c r="K19" s="180"/>
      <c r="L19" s="295"/>
      <c r="M19" s="296"/>
      <c r="N19" s="296"/>
      <c r="O19" s="296"/>
      <c r="P19" s="296"/>
      <c r="Q19" s="297"/>
      <c r="R19" s="301"/>
      <c r="S19" s="302"/>
      <c r="T19" s="302"/>
      <c r="U19" s="302"/>
      <c r="V19" s="302"/>
      <c r="W19" s="303"/>
      <c r="X19" s="199" t="str">
        <f>IF(AND(L19&gt;0,R19&gt;0,L19&gt;=R19),R19/L19,"-")</f>
        <v>-</v>
      </c>
      <c r="Y19" s="200"/>
      <c r="Z19" s="200"/>
      <c r="AA19" s="200"/>
      <c r="AB19" s="200"/>
      <c r="AC19" s="201"/>
      <c r="AD19" s="166">
        <f>IF(AND(I19="○",AT19="●",L19&gt;0,R19&gt;0),2*X19,0)</f>
        <v>0</v>
      </c>
      <c r="AE19" s="167"/>
      <c r="AF19" s="167"/>
      <c r="AG19" s="167"/>
      <c r="AH19" s="167"/>
      <c r="AI19" s="168"/>
      <c r="AT19" s="116" t="str">
        <f t="shared" ref="AT19" si="1">IF(OR(I19="×",AT23="×"),"×","●")</f>
        <v>●</v>
      </c>
      <c r="AU19" s="116"/>
      <c r="AV19" s="175"/>
      <c r="AW19" s="10"/>
    </row>
    <row r="20" spans="3:49" s="2" customFormat="1" ht="10.9" customHeight="1" x14ac:dyDescent="0.15">
      <c r="C20" s="79"/>
      <c r="D20" s="86"/>
      <c r="E20" s="53"/>
      <c r="F20" s="53"/>
      <c r="G20" s="57"/>
      <c r="H20" s="53"/>
      <c r="I20" s="179"/>
      <c r="J20" s="131"/>
      <c r="K20" s="180"/>
      <c r="L20" s="295"/>
      <c r="M20" s="296"/>
      <c r="N20" s="296"/>
      <c r="O20" s="296"/>
      <c r="P20" s="296"/>
      <c r="Q20" s="297"/>
      <c r="R20" s="295"/>
      <c r="S20" s="296"/>
      <c r="T20" s="296"/>
      <c r="U20" s="296"/>
      <c r="V20" s="296"/>
      <c r="W20" s="297"/>
      <c r="X20" s="193"/>
      <c r="Y20" s="194"/>
      <c r="Z20" s="194"/>
      <c r="AA20" s="194"/>
      <c r="AB20" s="194"/>
      <c r="AC20" s="195"/>
      <c r="AD20" s="169"/>
      <c r="AE20" s="170"/>
      <c r="AF20" s="170"/>
      <c r="AG20" s="170"/>
      <c r="AH20" s="170"/>
      <c r="AI20" s="171"/>
      <c r="AT20" s="116"/>
      <c r="AU20" s="116"/>
      <c r="AV20" s="175"/>
      <c r="AW20" s="10"/>
    </row>
    <row r="21" spans="3:49" s="2" customFormat="1" ht="10.9" customHeight="1" x14ac:dyDescent="0.15">
      <c r="C21" s="79"/>
      <c r="D21" s="86"/>
      <c r="E21" s="53"/>
      <c r="F21" s="53"/>
      <c r="G21" s="57"/>
      <c r="H21" s="53"/>
      <c r="I21" s="179"/>
      <c r="J21" s="131"/>
      <c r="K21" s="180"/>
      <c r="L21" s="295"/>
      <c r="M21" s="296"/>
      <c r="N21" s="296"/>
      <c r="O21" s="296"/>
      <c r="P21" s="296"/>
      <c r="Q21" s="297"/>
      <c r="R21" s="295"/>
      <c r="S21" s="296"/>
      <c r="T21" s="296"/>
      <c r="U21" s="296"/>
      <c r="V21" s="296"/>
      <c r="W21" s="297"/>
      <c r="X21" s="193"/>
      <c r="Y21" s="194"/>
      <c r="Z21" s="194"/>
      <c r="AA21" s="194"/>
      <c r="AB21" s="194"/>
      <c r="AC21" s="195"/>
      <c r="AD21" s="169"/>
      <c r="AE21" s="170"/>
      <c r="AF21" s="170"/>
      <c r="AG21" s="170"/>
      <c r="AH21" s="170"/>
      <c r="AI21" s="171"/>
      <c r="AT21" s="116"/>
      <c r="AU21" s="116"/>
      <c r="AV21" s="175"/>
      <c r="AW21" s="10"/>
    </row>
    <row r="22" spans="3:49" s="2" customFormat="1" ht="10.9" customHeight="1" x14ac:dyDescent="0.15">
      <c r="C22" s="88"/>
      <c r="D22" s="89"/>
      <c r="E22" s="90"/>
      <c r="F22" s="90"/>
      <c r="G22" s="91"/>
      <c r="H22" s="90"/>
      <c r="I22" s="181"/>
      <c r="J22" s="182"/>
      <c r="K22" s="183"/>
      <c r="L22" s="298"/>
      <c r="M22" s="299"/>
      <c r="N22" s="299"/>
      <c r="O22" s="299"/>
      <c r="P22" s="299"/>
      <c r="Q22" s="300"/>
      <c r="R22" s="298"/>
      <c r="S22" s="299"/>
      <c r="T22" s="299"/>
      <c r="U22" s="299"/>
      <c r="V22" s="299"/>
      <c r="W22" s="300"/>
      <c r="X22" s="196"/>
      <c r="Y22" s="197"/>
      <c r="Z22" s="197"/>
      <c r="AA22" s="197"/>
      <c r="AB22" s="197"/>
      <c r="AC22" s="198"/>
      <c r="AD22" s="172"/>
      <c r="AE22" s="173"/>
      <c r="AF22" s="173"/>
      <c r="AG22" s="173"/>
      <c r="AH22" s="173"/>
      <c r="AI22" s="174"/>
      <c r="AT22" s="116"/>
      <c r="AU22" s="116"/>
      <c r="AV22" s="175"/>
      <c r="AW22" s="10"/>
    </row>
    <row r="23" spans="3:49" s="2" customFormat="1" ht="10.9" customHeight="1" x14ac:dyDescent="0.15">
      <c r="C23" s="79">
        <v>9</v>
      </c>
      <c r="D23" s="85" t="s">
        <v>1</v>
      </c>
      <c r="E23" s="52">
        <v>16</v>
      </c>
      <c r="F23" s="52" t="s">
        <v>0</v>
      </c>
      <c r="G23" s="55" t="s">
        <v>4</v>
      </c>
      <c r="H23" s="52"/>
      <c r="I23" s="179">
        <f>支給額計算書!H48</f>
        <v>0</v>
      </c>
      <c r="J23" s="131"/>
      <c r="K23" s="180"/>
      <c r="L23" s="295"/>
      <c r="M23" s="296"/>
      <c r="N23" s="296"/>
      <c r="O23" s="296"/>
      <c r="P23" s="296"/>
      <c r="Q23" s="297"/>
      <c r="R23" s="301"/>
      <c r="S23" s="302"/>
      <c r="T23" s="302"/>
      <c r="U23" s="302"/>
      <c r="V23" s="302"/>
      <c r="W23" s="303"/>
      <c r="X23" s="199" t="str">
        <f>IF(AND(L23&gt;0,R23&gt;0,L23&gt;=R23),R23/L23,"-")</f>
        <v>-</v>
      </c>
      <c r="Y23" s="200"/>
      <c r="Z23" s="200"/>
      <c r="AA23" s="200"/>
      <c r="AB23" s="200"/>
      <c r="AC23" s="201"/>
      <c r="AD23" s="166">
        <f>IF(AND(I23="○",AT23="●",L23&gt;0,R23&gt;0),2*X23,0)</f>
        <v>0</v>
      </c>
      <c r="AE23" s="167"/>
      <c r="AF23" s="167"/>
      <c r="AG23" s="167"/>
      <c r="AH23" s="167"/>
      <c r="AI23" s="168"/>
      <c r="AT23" s="116" t="str">
        <f t="shared" ref="AT23" si="2">IF(OR(I23="×",AT27="×"),"×","●")</f>
        <v>●</v>
      </c>
      <c r="AU23" s="116"/>
      <c r="AV23" s="175"/>
      <c r="AW23" s="10"/>
    </row>
    <row r="24" spans="3:49" s="2" customFormat="1" ht="10.9" customHeight="1" x14ac:dyDescent="0.15">
      <c r="C24" s="79"/>
      <c r="D24" s="86"/>
      <c r="E24" s="53"/>
      <c r="F24" s="53"/>
      <c r="G24" s="57"/>
      <c r="H24" s="53"/>
      <c r="I24" s="179"/>
      <c r="J24" s="131"/>
      <c r="K24" s="180"/>
      <c r="L24" s="295"/>
      <c r="M24" s="296"/>
      <c r="N24" s="296"/>
      <c r="O24" s="296"/>
      <c r="P24" s="296"/>
      <c r="Q24" s="297"/>
      <c r="R24" s="295"/>
      <c r="S24" s="296"/>
      <c r="T24" s="296"/>
      <c r="U24" s="296"/>
      <c r="V24" s="296"/>
      <c r="W24" s="297"/>
      <c r="X24" s="193"/>
      <c r="Y24" s="194"/>
      <c r="Z24" s="194"/>
      <c r="AA24" s="194"/>
      <c r="AB24" s="194"/>
      <c r="AC24" s="195"/>
      <c r="AD24" s="169"/>
      <c r="AE24" s="170"/>
      <c r="AF24" s="170"/>
      <c r="AG24" s="170"/>
      <c r="AH24" s="170"/>
      <c r="AI24" s="171"/>
      <c r="AT24" s="116"/>
      <c r="AU24" s="116"/>
      <c r="AV24" s="175"/>
      <c r="AW24" s="10"/>
    </row>
    <row r="25" spans="3:49" s="2" customFormat="1" ht="10.9" customHeight="1" x14ac:dyDescent="0.15">
      <c r="C25" s="79"/>
      <c r="D25" s="86"/>
      <c r="E25" s="53"/>
      <c r="F25" s="53"/>
      <c r="G25" s="57"/>
      <c r="H25" s="53"/>
      <c r="I25" s="179"/>
      <c r="J25" s="131"/>
      <c r="K25" s="180"/>
      <c r="L25" s="295"/>
      <c r="M25" s="296"/>
      <c r="N25" s="296"/>
      <c r="O25" s="296"/>
      <c r="P25" s="296"/>
      <c r="Q25" s="297"/>
      <c r="R25" s="295"/>
      <c r="S25" s="296"/>
      <c r="T25" s="296"/>
      <c r="U25" s="296"/>
      <c r="V25" s="296"/>
      <c r="W25" s="297"/>
      <c r="X25" s="193"/>
      <c r="Y25" s="194"/>
      <c r="Z25" s="194"/>
      <c r="AA25" s="194"/>
      <c r="AB25" s="194"/>
      <c r="AC25" s="195"/>
      <c r="AD25" s="169"/>
      <c r="AE25" s="170"/>
      <c r="AF25" s="170"/>
      <c r="AG25" s="170"/>
      <c r="AH25" s="170"/>
      <c r="AI25" s="171"/>
      <c r="AT25" s="116"/>
      <c r="AU25" s="116"/>
      <c r="AV25" s="175"/>
      <c r="AW25" s="10"/>
    </row>
    <row r="26" spans="3:49" s="2" customFormat="1" ht="10.9" customHeight="1" x14ac:dyDescent="0.15">
      <c r="C26" s="88"/>
      <c r="D26" s="89"/>
      <c r="E26" s="90"/>
      <c r="F26" s="90"/>
      <c r="G26" s="91"/>
      <c r="H26" s="90"/>
      <c r="I26" s="181"/>
      <c r="J26" s="182"/>
      <c r="K26" s="183"/>
      <c r="L26" s="298"/>
      <c r="M26" s="299"/>
      <c r="N26" s="299"/>
      <c r="O26" s="299"/>
      <c r="P26" s="299"/>
      <c r="Q26" s="300"/>
      <c r="R26" s="298"/>
      <c r="S26" s="299"/>
      <c r="T26" s="299"/>
      <c r="U26" s="299"/>
      <c r="V26" s="299"/>
      <c r="W26" s="300"/>
      <c r="X26" s="196"/>
      <c r="Y26" s="197"/>
      <c r="Z26" s="197"/>
      <c r="AA26" s="197"/>
      <c r="AB26" s="197"/>
      <c r="AC26" s="198"/>
      <c r="AD26" s="172"/>
      <c r="AE26" s="173"/>
      <c r="AF26" s="173"/>
      <c r="AG26" s="173"/>
      <c r="AH26" s="173"/>
      <c r="AI26" s="174"/>
      <c r="AT26" s="116"/>
      <c r="AU26" s="116"/>
      <c r="AV26" s="175"/>
      <c r="AW26" s="10"/>
    </row>
    <row r="27" spans="3:49" s="2" customFormat="1" ht="10.9" customHeight="1" x14ac:dyDescent="0.15">
      <c r="C27" s="79">
        <v>9</v>
      </c>
      <c r="D27" s="85" t="s">
        <v>1</v>
      </c>
      <c r="E27" s="52">
        <v>17</v>
      </c>
      <c r="F27" s="52" t="s">
        <v>0</v>
      </c>
      <c r="G27" s="55" t="s">
        <v>3</v>
      </c>
      <c r="H27" s="52"/>
      <c r="I27" s="179">
        <f>支給額計算書!H52</f>
        <v>0</v>
      </c>
      <c r="J27" s="131"/>
      <c r="K27" s="180"/>
      <c r="L27" s="295"/>
      <c r="M27" s="296"/>
      <c r="N27" s="296"/>
      <c r="O27" s="296"/>
      <c r="P27" s="296"/>
      <c r="Q27" s="297"/>
      <c r="R27" s="301"/>
      <c r="S27" s="302"/>
      <c r="T27" s="302"/>
      <c r="U27" s="302"/>
      <c r="V27" s="302"/>
      <c r="W27" s="303"/>
      <c r="X27" s="199" t="str">
        <f>IF(AND(L27&gt;0,R27&gt;0,L27&gt;=R27),R27/L27,"-")</f>
        <v>-</v>
      </c>
      <c r="Y27" s="200"/>
      <c r="Z27" s="200"/>
      <c r="AA27" s="200"/>
      <c r="AB27" s="200"/>
      <c r="AC27" s="201"/>
      <c r="AD27" s="166">
        <f>IF(AND(I27="○",AT27="●",L27&gt;0,R27&gt;0),2*X27,0)</f>
        <v>0</v>
      </c>
      <c r="AE27" s="167"/>
      <c r="AF27" s="167"/>
      <c r="AG27" s="167"/>
      <c r="AH27" s="167"/>
      <c r="AI27" s="168"/>
      <c r="AT27" s="116" t="str">
        <f t="shared" ref="AT27" si="3">IF(OR(I27="×",AT31="×"),"×","●")</f>
        <v>●</v>
      </c>
      <c r="AU27" s="116"/>
      <c r="AV27" s="175"/>
      <c r="AW27" s="10"/>
    </row>
    <row r="28" spans="3:49" s="2" customFormat="1" ht="10.9" customHeight="1" x14ac:dyDescent="0.15">
      <c r="C28" s="79"/>
      <c r="D28" s="86"/>
      <c r="E28" s="53"/>
      <c r="F28" s="53"/>
      <c r="G28" s="57"/>
      <c r="H28" s="53"/>
      <c r="I28" s="179"/>
      <c r="J28" s="131"/>
      <c r="K28" s="180"/>
      <c r="L28" s="295"/>
      <c r="M28" s="296"/>
      <c r="N28" s="296"/>
      <c r="O28" s="296"/>
      <c r="P28" s="296"/>
      <c r="Q28" s="297"/>
      <c r="R28" s="295"/>
      <c r="S28" s="296"/>
      <c r="T28" s="296"/>
      <c r="U28" s="296"/>
      <c r="V28" s="296"/>
      <c r="W28" s="297"/>
      <c r="X28" s="193"/>
      <c r="Y28" s="194"/>
      <c r="Z28" s="194"/>
      <c r="AA28" s="194"/>
      <c r="AB28" s="194"/>
      <c r="AC28" s="195"/>
      <c r="AD28" s="169"/>
      <c r="AE28" s="170"/>
      <c r="AF28" s="170"/>
      <c r="AG28" s="170"/>
      <c r="AH28" s="170"/>
      <c r="AI28" s="171"/>
      <c r="AT28" s="116"/>
      <c r="AU28" s="116"/>
      <c r="AV28" s="175"/>
      <c r="AW28" s="10"/>
    </row>
    <row r="29" spans="3:49" s="2" customFormat="1" ht="10.9" customHeight="1" x14ac:dyDescent="0.15">
      <c r="C29" s="79"/>
      <c r="D29" s="86"/>
      <c r="E29" s="53"/>
      <c r="F29" s="53"/>
      <c r="G29" s="57"/>
      <c r="H29" s="53"/>
      <c r="I29" s="179"/>
      <c r="J29" s="131"/>
      <c r="K29" s="180"/>
      <c r="L29" s="295"/>
      <c r="M29" s="296"/>
      <c r="N29" s="296"/>
      <c r="O29" s="296"/>
      <c r="P29" s="296"/>
      <c r="Q29" s="297"/>
      <c r="R29" s="295"/>
      <c r="S29" s="296"/>
      <c r="T29" s="296"/>
      <c r="U29" s="296"/>
      <c r="V29" s="296"/>
      <c r="W29" s="297"/>
      <c r="X29" s="193"/>
      <c r="Y29" s="194"/>
      <c r="Z29" s="194"/>
      <c r="AA29" s="194"/>
      <c r="AB29" s="194"/>
      <c r="AC29" s="195"/>
      <c r="AD29" s="169"/>
      <c r="AE29" s="170"/>
      <c r="AF29" s="170"/>
      <c r="AG29" s="170"/>
      <c r="AH29" s="170"/>
      <c r="AI29" s="171"/>
      <c r="AT29" s="116"/>
      <c r="AU29" s="116"/>
      <c r="AV29" s="175"/>
      <c r="AW29" s="10"/>
    </row>
    <row r="30" spans="3:49" s="2" customFormat="1" ht="10.9" customHeight="1" x14ac:dyDescent="0.15">
      <c r="C30" s="88"/>
      <c r="D30" s="89"/>
      <c r="E30" s="90"/>
      <c r="F30" s="90"/>
      <c r="G30" s="91"/>
      <c r="H30" s="90"/>
      <c r="I30" s="181"/>
      <c r="J30" s="182"/>
      <c r="K30" s="183"/>
      <c r="L30" s="298"/>
      <c r="M30" s="299"/>
      <c r="N30" s="299"/>
      <c r="O30" s="299"/>
      <c r="P30" s="299"/>
      <c r="Q30" s="300"/>
      <c r="R30" s="298"/>
      <c r="S30" s="299"/>
      <c r="T30" s="299"/>
      <c r="U30" s="299"/>
      <c r="V30" s="299"/>
      <c r="W30" s="300"/>
      <c r="X30" s="196"/>
      <c r="Y30" s="197"/>
      <c r="Z30" s="197"/>
      <c r="AA30" s="197"/>
      <c r="AB30" s="197"/>
      <c r="AC30" s="198"/>
      <c r="AD30" s="172"/>
      <c r="AE30" s="173"/>
      <c r="AF30" s="173"/>
      <c r="AG30" s="173"/>
      <c r="AH30" s="173"/>
      <c r="AI30" s="174"/>
      <c r="AT30" s="116"/>
      <c r="AU30" s="116"/>
      <c r="AV30" s="175"/>
      <c r="AW30" s="10"/>
    </row>
    <row r="31" spans="3:49" s="2" customFormat="1" ht="10.9" customHeight="1" x14ac:dyDescent="0.15">
      <c r="C31" s="79">
        <v>9</v>
      </c>
      <c r="D31" s="85" t="s">
        <v>1</v>
      </c>
      <c r="E31" s="52">
        <v>18</v>
      </c>
      <c r="F31" s="52" t="s">
        <v>0</v>
      </c>
      <c r="G31" s="55" t="s">
        <v>2</v>
      </c>
      <c r="H31" s="52"/>
      <c r="I31" s="179">
        <f>支給額計算書!H56</f>
        <v>0</v>
      </c>
      <c r="J31" s="131"/>
      <c r="K31" s="180"/>
      <c r="L31" s="295"/>
      <c r="M31" s="296"/>
      <c r="N31" s="296"/>
      <c r="O31" s="296"/>
      <c r="P31" s="296"/>
      <c r="Q31" s="297"/>
      <c r="R31" s="301"/>
      <c r="S31" s="302"/>
      <c r="T31" s="302"/>
      <c r="U31" s="302"/>
      <c r="V31" s="302"/>
      <c r="W31" s="303"/>
      <c r="X31" s="199" t="str">
        <f>IF(AND(L31&gt;0,R31&gt;0,L31&gt;=R31),R31/L31,"-")</f>
        <v>-</v>
      </c>
      <c r="Y31" s="200"/>
      <c r="Z31" s="200"/>
      <c r="AA31" s="200"/>
      <c r="AB31" s="200"/>
      <c r="AC31" s="201"/>
      <c r="AD31" s="166">
        <f>IF(AND(I31="○",AT31="●",L31&gt;0,R31&gt;0),2*X31,0)</f>
        <v>0</v>
      </c>
      <c r="AE31" s="167"/>
      <c r="AF31" s="167"/>
      <c r="AG31" s="167"/>
      <c r="AH31" s="167"/>
      <c r="AI31" s="168"/>
      <c r="AT31" s="116" t="str">
        <f t="shared" ref="AT31" si="4">IF(OR(I31="×",AT35="×"),"×","●")</f>
        <v>●</v>
      </c>
      <c r="AU31" s="116"/>
      <c r="AV31" s="175"/>
      <c r="AW31" s="10"/>
    </row>
    <row r="32" spans="3:49" s="2" customFormat="1" ht="10.9" customHeight="1" x14ac:dyDescent="0.15">
      <c r="C32" s="79"/>
      <c r="D32" s="86"/>
      <c r="E32" s="53"/>
      <c r="F32" s="53"/>
      <c r="G32" s="57"/>
      <c r="H32" s="53"/>
      <c r="I32" s="179"/>
      <c r="J32" s="131"/>
      <c r="K32" s="180"/>
      <c r="L32" s="295"/>
      <c r="M32" s="296"/>
      <c r="N32" s="296"/>
      <c r="O32" s="296"/>
      <c r="P32" s="296"/>
      <c r="Q32" s="297"/>
      <c r="R32" s="295"/>
      <c r="S32" s="296"/>
      <c r="T32" s="296"/>
      <c r="U32" s="296"/>
      <c r="V32" s="296"/>
      <c r="W32" s="297"/>
      <c r="X32" s="193"/>
      <c r="Y32" s="194"/>
      <c r="Z32" s="194"/>
      <c r="AA32" s="194"/>
      <c r="AB32" s="194"/>
      <c r="AC32" s="195"/>
      <c r="AD32" s="169"/>
      <c r="AE32" s="170"/>
      <c r="AF32" s="170"/>
      <c r="AG32" s="170"/>
      <c r="AH32" s="170"/>
      <c r="AI32" s="171"/>
      <c r="AT32" s="116"/>
      <c r="AU32" s="116"/>
      <c r="AV32" s="175"/>
      <c r="AW32" s="10"/>
    </row>
    <row r="33" spans="3:49" s="2" customFormat="1" ht="10.9" customHeight="1" x14ac:dyDescent="0.15">
      <c r="C33" s="79"/>
      <c r="D33" s="86"/>
      <c r="E33" s="53"/>
      <c r="F33" s="53"/>
      <c r="G33" s="57"/>
      <c r="H33" s="53"/>
      <c r="I33" s="179"/>
      <c r="J33" s="131"/>
      <c r="K33" s="180"/>
      <c r="L33" s="295"/>
      <c r="M33" s="296"/>
      <c r="N33" s="296"/>
      <c r="O33" s="296"/>
      <c r="P33" s="296"/>
      <c r="Q33" s="297"/>
      <c r="R33" s="295"/>
      <c r="S33" s="296"/>
      <c r="T33" s="296"/>
      <c r="U33" s="296"/>
      <c r="V33" s="296"/>
      <c r="W33" s="297"/>
      <c r="X33" s="193"/>
      <c r="Y33" s="194"/>
      <c r="Z33" s="194"/>
      <c r="AA33" s="194"/>
      <c r="AB33" s="194"/>
      <c r="AC33" s="195"/>
      <c r="AD33" s="169"/>
      <c r="AE33" s="170"/>
      <c r="AF33" s="170"/>
      <c r="AG33" s="170"/>
      <c r="AH33" s="170"/>
      <c r="AI33" s="171"/>
      <c r="AT33" s="116"/>
      <c r="AU33" s="116"/>
      <c r="AV33" s="175"/>
      <c r="AW33" s="10"/>
    </row>
    <row r="34" spans="3:49" s="2" customFormat="1" ht="10.9" customHeight="1" x14ac:dyDescent="0.15">
      <c r="C34" s="88"/>
      <c r="D34" s="89"/>
      <c r="E34" s="90"/>
      <c r="F34" s="90"/>
      <c r="G34" s="91"/>
      <c r="H34" s="90"/>
      <c r="I34" s="181"/>
      <c r="J34" s="182"/>
      <c r="K34" s="183"/>
      <c r="L34" s="298"/>
      <c r="M34" s="299"/>
      <c r="N34" s="299"/>
      <c r="O34" s="299"/>
      <c r="P34" s="299"/>
      <c r="Q34" s="300"/>
      <c r="R34" s="298"/>
      <c r="S34" s="299"/>
      <c r="T34" s="299"/>
      <c r="U34" s="299"/>
      <c r="V34" s="299"/>
      <c r="W34" s="300"/>
      <c r="X34" s="196"/>
      <c r="Y34" s="197"/>
      <c r="Z34" s="197"/>
      <c r="AA34" s="197"/>
      <c r="AB34" s="197"/>
      <c r="AC34" s="198"/>
      <c r="AD34" s="172"/>
      <c r="AE34" s="173"/>
      <c r="AF34" s="173"/>
      <c r="AG34" s="173"/>
      <c r="AH34" s="173"/>
      <c r="AI34" s="174"/>
      <c r="AT34" s="116"/>
      <c r="AU34" s="116"/>
      <c r="AV34" s="175"/>
      <c r="AW34" s="10"/>
    </row>
    <row r="35" spans="3:49" s="2" customFormat="1" ht="10.9" customHeight="1" x14ac:dyDescent="0.15">
      <c r="C35" s="79">
        <v>9</v>
      </c>
      <c r="D35" s="85" t="s">
        <v>1</v>
      </c>
      <c r="E35" s="52">
        <v>19</v>
      </c>
      <c r="F35" s="52" t="s">
        <v>0</v>
      </c>
      <c r="G35" s="55" t="s">
        <v>45</v>
      </c>
      <c r="H35" s="52"/>
      <c r="I35" s="179">
        <f>支給額計算書!V36</f>
        <v>0</v>
      </c>
      <c r="J35" s="131"/>
      <c r="K35" s="180"/>
      <c r="L35" s="295"/>
      <c r="M35" s="296"/>
      <c r="N35" s="296"/>
      <c r="O35" s="296"/>
      <c r="P35" s="296"/>
      <c r="Q35" s="297"/>
      <c r="R35" s="295"/>
      <c r="S35" s="296"/>
      <c r="T35" s="296"/>
      <c r="U35" s="296"/>
      <c r="V35" s="296"/>
      <c r="W35" s="297"/>
      <c r="X35" s="193" t="str">
        <f>IF(AND(L35&gt;0,R35&gt;0,L35&gt;=R35),R35/L35,"-")</f>
        <v>-</v>
      </c>
      <c r="Y35" s="194"/>
      <c r="Z35" s="194"/>
      <c r="AA35" s="194"/>
      <c r="AB35" s="194"/>
      <c r="AC35" s="195"/>
      <c r="AD35" s="166">
        <f>IF(AND(I35="○",AT35="●",L35&gt;0,R35&gt;0),2*X35,0)</f>
        <v>0</v>
      </c>
      <c r="AE35" s="167"/>
      <c r="AF35" s="167"/>
      <c r="AG35" s="167"/>
      <c r="AH35" s="167"/>
      <c r="AI35" s="168"/>
      <c r="AT35" s="116" t="str">
        <f t="shared" ref="AT35" si="5">IF(OR(I35="×",AT39="×"),"×","●")</f>
        <v>●</v>
      </c>
      <c r="AU35" s="175"/>
      <c r="AV35" s="175"/>
      <c r="AW35" s="10"/>
    </row>
    <row r="36" spans="3:49" s="2" customFormat="1" ht="10.9" customHeight="1" x14ac:dyDescent="0.15">
      <c r="C36" s="79"/>
      <c r="D36" s="86"/>
      <c r="E36" s="53"/>
      <c r="F36" s="53"/>
      <c r="G36" s="57"/>
      <c r="H36" s="53"/>
      <c r="I36" s="179"/>
      <c r="J36" s="131"/>
      <c r="K36" s="180"/>
      <c r="L36" s="295"/>
      <c r="M36" s="296"/>
      <c r="N36" s="296"/>
      <c r="O36" s="296"/>
      <c r="P36" s="296"/>
      <c r="Q36" s="297"/>
      <c r="R36" s="295"/>
      <c r="S36" s="296"/>
      <c r="T36" s="296"/>
      <c r="U36" s="296"/>
      <c r="V36" s="296"/>
      <c r="W36" s="297"/>
      <c r="X36" s="193"/>
      <c r="Y36" s="194"/>
      <c r="Z36" s="194"/>
      <c r="AA36" s="194"/>
      <c r="AB36" s="194"/>
      <c r="AC36" s="195"/>
      <c r="AD36" s="169"/>
      <c r="AE36" s="170"/>
      <c r="AF36" s="170"/>
      <c r="AG36" s="170"/>
      <c r="AH36" s="170"/>
      <c r="AI36" s="171"/>
      <c r="AT36" s="116"/>
      <c r="AU36" s="175"/>
      <c r="AV36" s="175"/>
      <c r="AW36" s="10"/>
    </row>
    <row r="37" spans="3:49" s="2" customFormat="1" ht="10.9" customHeight="1" x14ac:dyDescent="0.15">
      <c r="C37" s="79"/>
      <c r="D37" s="86"/>
      <c r="E37" s="53"/>
      <c r="F37" s="53"/>
      <c r="G37" s="57"/>
      <c r="H37" s="53"/>
      <c r="I37" s="179"/>
      <c r="J37" s="131"/>
      <c r="K37" s="180"/>
      <c r="L37" s="295"/>
      <c r="M37" s="296"/>
      <c r="N37" s="296"/>
      <c r="O37" s="296"/>
      <c r="P37" s="296"/>
      <c r="Q37" s="297"/>
      <c r="R37" s="295"/>
      <c r="S37" s="296"/>
      <c r="T37" s="296"/>
      <c r="U37" s="296"/>
      <c r="V37" s="296"/>
      <c r="W37" s="297"/>
      <c r="X37" s="193"/>
      <c r="Y37" s="194"/>
      <c r="Z37" s="194"/>
      <c r="AA37" s="194"/>
      <c r="AB37" s="194"/>
      <c r="AC37" s="195"/>
      <c r="AD37" s="169"/>
      <c r="AE37" s="170"/>
      <c r="AF37" s="170"/>
      <c r="AG37" s="170"/>
      <c r="AH37" s="170"/>
      <c r="AI37" s="171"/>
      <c r="AT37" s="116"/>
      <c r="AU37" s="175"/>
      <c r="AV37" s="175"/>
      <c r="AW37" s="10"/>
    </row>
    <row r="38" spans="3:49" s="2" customFormat="1" ht="10.9" customHeight="1" x14ac:dyDescent="0.15">
      <c r="C38" s="88"/>
      <c r="D38" s="89"/>
      <c r="E38" s="90"/>
      <c r="F38" s="90"/>
      <c r="G38" s="91"/>
      <c r="H38" s="90"/>
      <c r="I38" s="181"/>
      <c r="J38" s="182"/>
      <c r="K38" s="183"/>
      <c r="L38" s="298"/>
      <c r="M38" s="299"/>
      <c r="N38" s="299"/>
      <c r="O38" s="299"/>
      <c r="P38" s="299"/>
      <c r="Q38" s="300"/>
      <c r="R38" s="298"/>
      <c r="S38" s="299"/>
      <c r="T38" s="299"/>
      <c r="U38" s="299"/>
      <c r="V38" s="299"/>
      <c r="W38" s="300"/>
      <c r="X38" s="196"/>
      <c r="Y38" s="197"/>
      <c r="Z38" s="197"/>
      <c r="AA38" s="197"/>
      <c r="AB38" s="197"/>
      <c r="AC38" s="198"/>
      <c r="AD38" s="172"/>
      <c r="AE38" s="173"/>
      <c r="AF38" s="173"/>
      <c r="AG38" s="173"/>
      <c r="AH38" s="173"/>
      <c r="AI38" s="174"/>
      <c r="AT38" s="116"/>
      <c r="AU38" s="175"/>
      <c r="AV38" s="175"/>
      <c r="AW38" s="10"/>
    </row>
    <row r="39" spans="3:49" s="2" customFormat="1" ht="10.9" customHeight="1" x14ac:dyDescent="0.15">
      <c r="C39" s="79">
        <v>9</v>
      </c>
      <c r="D39" s="85" t="s">
        <v>1</v>
      </c>
      <c r="E39" s="52">
        <v>20</v>
      </c>
      <c r="F39" s="52" t="s">
        <v>0</v>
      </c>
      <c r="G39" s="55" t="s">
        <v>7</v>
      </c>
      <c r="H39" s="52"/>
      <c r="I39" s="179">
        <f>支給額計算書!V40</f>
        <v>0</v>
      </c>
      <c r="J39" s="131"/>
      <c r="K39" s="180"/>
      <c r="L39" s="295"/>
      <c r="M39" s="296"/>
      <c r="N39" s="296"/>
      <c r="O39" s="296"/>
      <c r="P39" s="296"/>
      <c r="Q39" s="297"/>
      <c r="R39" s="295"/>
      <c r="S39" s="296"/>
      <c r="T39" s="296"/>
      <c r="U39" s="296"/>
      <c r="V39" s="296"/>
      <c r="W39" s="297"/>
      <c r="X39" s="193" t="str">
        <f>IF(AND(L39&gt;0,R39&gt;0,L39&gt;=R39),R39/L39,"-")</f>
        <v>-</v>
      </c>
      <c r="Y39" s="194"/>
      <c r="Z39" s="194"/>
      <c r="AA39" s="194"/>
      <c r="AB39" s="194"/>
      <c r="AC39" s="195"/>
      <c r="AD39" s="166">
        <f>IF(AND(I39="○",AT39="●",L39&gt;0,R39&gt;0),2*X39,0)</f>
        <v>0</v>
      </c>
      <c r="AE39" s="167"/>
      <c r="AF39" s="167"/>
      <c r="AG39" s="167"/>
      <c r="AH39" s="167"/>
      <c r="AI39" s="168"/>
      <c r="AT39" s="116" t="str">
        <f t="shared" ref="AT39" si="6">IF(OR(I39="×",AT43="×"),"×","●")</f>
        <v>●</v>
      </c>
      <c r="AU39" s="175"/>
      <c r="AV39" s="175"/>
      <c r="AW39" s="10"/>
    </row>
    <row r="40" spans="3:49" s="2" customFormat="1" ht="10.9" customHeight="1" x14ac:dyDescent="0.15">
      <c r="C40" s="79"/>
      <c r="D40" s="86"/>
      <c r="E40" s="53"/>
      <c r="F40" s="53"/>
      <c r="G40" s="57"/>
      <c r="H40" s="53"/>
      <c r="I40" s="179"/>
      <c r="J40" s="131"/>
      <c r="K40" s="180"/>
      <c r="L40" s="295"/>
      <c r="M40" s="296"/>
      <c r="N40" s="296"/>
      <c r="O40" s="296"/>
      <c r="P40" s="296"/>
      <c r="Q40" s="297"/>
      <c r="R40" s="295"/>
      <c r="S40" s="296"/>
      <c r="T40" s="296"/>
      <c r="U40" s="296"/>
      <c r="V40" s="296"/>
      <c r="W40" s="297"/>
      <c r="X40" s="193"/>
      <c r="Y40" s="194"/>
      <c r="Z40" s="194"/>
      <c r="AA40" s="194"/>
      <c r="AB40" s="194"/>
      <c r="AC40" s="195"/>
      <c r="AD40" s="169"/>
      <c r="AE40" s="170"/>
      <c r="AF40" s="170"/>
      <c r="AG40" s="170"/>
      <c r="AH40" s="170"/>
      <c r="AI40" s="171"/>
      <c r="AT40" s="116"/>
      <c r="AU40" s="175"/>
      <c r="AV40" s="175"/>
      <c r="AW40" s="10"/>
    </row>
    <row r="41" spans="3:49" s="2" customFormat="1" ht="10.9" customHeight="1" x14ac:dyDescent="0.15">
      <c r="C41" s="79"/>
      <c r="D41" s="86"/>
      <c r="E41" s="53"/>
      <c r="F41" s="53"/>
      <c r="G41" s="57"/>
      <c r="H41" s="53"/>
      <c r="I41" s="179"/>
      <c r="J41" s="131"/>
      <c r="K41" s="180"/>
      <c r="L41" s="295"/>
      <c r="M41" s="296"/>
      <c r="N41" s="296"/>
      <c r="O41" s="296"/>
      <c r="P41" s="296"/>
      <c r="Q41" s="297"/>
      <c r="R41" s="295"/>
      <c r="S41" s="296"/>
      <c r="T41" s="296"/>
      <c r="U41" s="296"/>
      <c r="V41" s="296"/>
      <c r="W41" s="297"/>
      <c r="X41" s="193"/>
      <c r="Y41" s="194"/>
      <c r="Z41" s="194"/>
      <c r="AA41" s="194"/>
      <c r="AB41" s="194"/>
      <c r="AC41" s="195"/>
      <c r="AD41" s="169"/>
      <c r="AE41" s="170"/>
      <c r="AF41" s="170"/>
      <c r="AG41" s="170"/>
      <c r="AH41" s="170"/>
      <c r="AI41" s="171"/>
      <c r="AT41" s="116"/>
      <c r="AU41" s="175"/>
      <c r="AV41" s="175"/>
      <c r="AW41" s="10"/>
    </row>
    <row r="42" spans="3:49" s="2" customFormat="1" ht="10.9" customHeight="1" x14ac:dyDescent="0.15">
      <c r="C42" s="88"/>
      <c r="D42" s="89"/>
      <c r="E42" s="90"/>
      <c r="F42" s="90"/>
      <c r="G42" s="91"/>
      <c r="H42" s="90"/>
      <c r="I42" s="181"/>
      <c r="J42" s="182"/>
      <c r="K42" s="183"/>
      <c r="L42" s="298"/>
      <c r="M42" s="299"/>
      <c r="N42" s="299"/>
      <c r="O42" s="299"/>
      <c r="P42" s="299"/>
      <c r="Q42" s="300"/>
      <c r="R42" s="298"/>
      <c r="S42" s="299"/>
      <c r="T42" s="299"/>
      <c r="U42" s="299"/>
      <c r="V42" s="299"/>
      <c r="W42" s="300"/>
      <c r="X42" s="196"/>
      <c r="Y42" s="197"/>
      <c r="Z42" s="197"/>
      <c r="AA42" s="197"/>
      <c r="AB42" s="197"/>
      <c r="AC42" s="198"/>
      <c r="AD42" s="172"/>
      <c r="AE42" s="173"/>
      <c r="AF42" s="173"/>
      <c r="AG42" s="173"/>
      <c r="AH42" s="173"/>
      <c r="AI42" s="174"/>
      <c r="AT42" s="116"/>
      <c r="AU42" s="175"/>
      <c r="AV42" s="175"/>
      <c r="AW42" s="10"/>
    </row>
    <row r="43" spans="3:49" s="2" customFormat="1" ht="10.9" customHeight="1" x14ac:dyDescent="0.15">
      <c r="C43" s="79">
        <v>8</v>
      </c>
      <c r="D43" s="85" t="s">
        <v>1</v>
      </c>
      <c r="E43" s="52">
        <v>21</v>
      </c>
      <c r="F43" s="52" t="s">
        <v>0</v>
      </c>
      <c r="G43" s="55" t="s">
        <v>6</v>
      </c>
      <c r="H43" s="52"/>
      <c r="I43" s="179">
        <f>支給額計算書!V44</f>
        <v>0</v>
      </c>
      <c r="J43" s="131"/>
      <c r="K43" s="180"/>
      <c r="L43" s="295"/>
      <c r="M43" s="296"/>
      <c r="N43" s="296"/>
      <c r="O43" s="296"/>
      <c r="P43" s="296"/>
      <c r="Q43" s="297"/>
      <c r="R43" s="295"/>
      <c r="S43" s="296"/>
      <c r="T43" s="296"/>
      <c r="U43" s="296"/>
      <c r="V43" s="296"/>
      <c r="W43" s="297"/>
      <c r="X43" s="193" t="str">
        <f>IF(AND(L43&gt;0,R43&gt;0,L43&gt;=R43),R43/L43,"-")</f>
        <v>-</v>
      </c>
      <c r="Y43" s="194"/>
      <c r="Z43" s="194"/>
      <c r="AA43" s="194"/>
      <c r="AB43" s="194"/>
      <c r="AC43" s="195"/>
      <c r="AD43" s="166">
        <f>IF(AND(I43="○",AT43="●",L43&gt;0,R43&gt;0),2*X43,0)</f>
        <v>0</v>
      </c>
      <c r="AE43" s="167"/>
      <c r="AF43" s="167"/>
      <c r="AG43" s="167"/>
      <c r="AH43" s="167"/>
      <c r="AI43" s="168"/>
      <c r="AT43" s="116" t="str">
        <f t="shared" ref="AT43" si="7">IF(OR(I43="×",AT47="×"),"×","●")</f>
        <v>●</v>
      </c>
      <c r="AU43" s="175"/>
      <c r="AV43" s="175"/>
      <c r="AW43" s="10"/>
    </row>
    <row r="44" spans="3:49" s="2" customFormat="1" ht="10.9" customHeight="1" x14ac:dyDescent="0.15">
      <c r="C44" s="79"/>
      <c r="D44" s="86"/>
      <c r="E44" s="53"/>
      <c r="F44" s="53"/>
      <c r="G44" s="57"/>
      <c r="H44" s="53"/>
      <c r="I44" s="179"/>
      <c r="J44" s="131"/>
      <c r="K44" s="180"/>
      <c r="L44" s="295"/>
      <c r="M44" s="296"/>
      <c r="N44" s="296"/>
      <c r="O44" s="296"/>
      <c r="P44" s="296"/>
      <c r="Q44" s="297"/>
      <c r="R44" s="295"/>
      <c r="S44" s="296"/>
      <c r="T44" s="296"/>
      <c r="U44" s="296"/>
      <c r="V44" s="296"/>
      <c r="W44" s="297"/>
      <c r="X44" s="193"/>
      <c r="Y44" s="194"/>
      <c r="Z44" s="194"/>
      <c r="AA44" s="194"/>
      <c r="AB44" s="194"/>
      <c r="AC44" s="195"/>
      <c r="AD44" s="169"/>
      <c r="AE44" s="170"/>
      <c r="AF44" s="170"/>
      <c r="AG44" s="170"/>
      <c r="AH44" s="170"/>
      <c r="AI44" s="171"/>
      <c r="AT44" s="116"/>
      <c r="AU44" s="175"/>
      <c r="AV44" s="175"/>
      <c r="AW44" s="10"/>
    </row>
    <row r="45" spans="3:49" s="2" customFormat="1" ht="10.9" customHeight="1" x14ac:dyDescent="0.15">
      <c r="C45" s="79"/>
      <c r="D45" s="86"/>
      <c r="E45" s="53"/>
      <c r="F45" s="53"/>
      <c r="G45" s="57"/>
      <c r="H45" s="53"/>
      <c r="I45" s="179"/>
      <c r="J45" s="131"/>
      <c r="K45" s="180"/>
      <c r="L45" s="295"/>
      <c r="M45" s="296"/>
      <c r="N45" s="296"/>
      <c r="O45" s="296"/>
      <c r="P45" s="296"/>
      <c r="Q45" s="297"/>
      <c r="R45" s="295"/>
      <c r="S45" s="296"/>
      <c r="T45" s="296"/>
      <c r="U45" s="296"/>
      <c r="V45" s="296"/>
      <c r="W45" s="297"/>
      <c r="X45" s="193"/>
      <c r="Y45" s="194"/>
      <c r="Z45" s="194"/>
      <c r="AA45" s="194"/>
      <c r="AB45" s="194"/>
      <c r="AC45" s="195"/>
      <c r="AD45" s="169"/>
      <c r="AE45" s="170"/>
      <c r="AF45" s="170"/>
      <c r="AG45" s="170"/>
      <c r="AH45" s="170"/>
      <c r="AI45" s="171"/>
      <c r="AT45" s="116"/>
      <c r="AU45" s="175"/>
      <c r="AV45" s="175"/>
      <c r="AW45" s="10"/>
    </row>
    <row r="46" spans="3:49" s="2" customFormat="1" ht="10.9" customHeight="1" x14ac:dyDescent="0.15">
      <c r="C46" s="88"/>
      <c r="D46" s="89"/>
      <c r="E46" s="90"/>
      <c r="F46" s="90"/>
      <c r="G46" s="91"/>
      <c r="H46" s="90"/>
      <c r="I46" s="181"/>
      <c r="J46" s="182"/>
      <c r="K46" s="183"/>
      <c r="L46" s="298"/>
      <c r="M46" s="299"/>
      <c r="N46" s="299"/>
      <c r="O46" s="299"/>
      <c r="P46" s="299"/>
      <c r="Q46" s="300"/>
      <c r="R46" s="298"/>
      <c r="S46" s="299"/>
      <c r="T46" s="299"/>
      <c r="U46" s="299"/>
      <c r="V46" s="299"/>
      <c r="W46" s="300"/>
      <c r="X46" s="196"/>
      <c r="Y46" s="197"/>
      <c r="Z46" s="197"/>
      <c r="AA46" s="197"/>
      <c r="AB46" s="197"/>
      <c r="AC46" s="198"/>
      <c r="AD46" s="172"/>
      <c r="AE46" s="173"/>
      <c r="AF46" s="173"/>
      <c r="AG46" s="173"/>
      <c r="AH46" s="173"/>
      <c r="AI46" s="174"/>
      <c r="AT46" s="116"/>
      <c r="AU46" s="175"/>
      <c r="AV46" s="175"/>
      <c r="AW46" s="10"/>
    </row>
    <row r="47" spans="3:49" s="2" customFormat="1" ht="10.9" customHeight="1" x14ac:dyDescent="0.15">
      <c r="C47" s="79">
        <v>9</v>
      </c>
      <c r="D47" s="85" t="s">
        <v>1</v>
      </c>
      <c r="E47" s="52">
        <v>22</v>
      </c>
      <c r="F47" s="52" t="s">
        <v>0</v>
      </c>
      <c r="G47" s="55" t="s">
        <v>5</v>
      </c>
      <c r="H47" s="52"/>
      <c r="I47" s="179">
        <f>支給額計算書!V48</f>
        <v>0</v>
      </c>
      <c r="J47" s="131"/>
      <c r="K47" s="180"/>
      <c r="L47" s="295"/>
      <c r="M47" s="296"/>
      <c r="N47" s="296"/>
      <c r="O47" s="296"/>
      <c r="P47" s="296"/>
      <c r="Q47" s="297"/>
      <c r="R47" s="295"/>
      <c r="S47" s="296"/>
      <c r="T47" s="296"/>
      <c r="U47" s="296"/>
      <c r="V47" s="296"/>
      <c r="W47" s="297"/>
      <c r="X47" s="193" t="str">
        <f>IF(AND(L47&gt;0,R47&gt;0,L47&gt;=R47),R47/L47,"-")</f>
        <v>-</v>
      </c>
      <c r="Y47" s="194"/>
      <c r="Z47" s="194"/>
      <c r="AA47" s="194"/>
      <c r="AB47" s="194"/>
      <c r="AC47" s="195"/>
      <c r="AD47" s="166">
        <f>IF(AND(I47="○",AT47="●",L47&gt;0,R47&gt;0),2*X47,0)</f>
        <v>0</v>
      </c>
      <c r="AE47" s="167"/>
      <c r="AF47" s="167"/>
      <c r="AG47" s="167"/>
      <c r="AH47" s="167"/>
      <c r="AI47" s="168"/>
      <c r="AT47" s="116" t="str">
        <f t="shared" ref="AT47" si="8">IF(OR(I47="×",AT51="×"),"×","●")</f>
        <v>●</v>
      </c>
      <c r="AU47" s="175"/>
      <c r="AV47" s="175"/>
      <c r="AW47" s="10"/>
    </row>
    <row r="48" spans="3:49" s="2" customFormat="1" ht="10.9" customHeight="1" x14ac:dyDescent="0.15">
      <c r="C48" s="79"/>
      <c r="D48" s="86"/>
      <c r="E48" s="53"/>
      <c r="F48" s="53"/>
      <c r="G48" s="57"/>
      <c r="H48" s="53"/>
      <c r="I48" s="179"/>
      <c r="J48" s="131"/>
      <c r="K48" s="180"/>
      <c r="L48" s="295"/>
      <c r="M48" s="296"/>
      <c r="N48" s="296"/>
      <c r="O48" s="296"/>
      <c r="P48" s="296"/>
      <c r="Q48" s="297"/>
      <c r="R48" s="295"/>
      <c r="S48" s="296"/>
      <c r="T48" s="296"/>
      <c r="U48" s="296"/>
      <c r="V48" s="296"/>
      <c r="W48" s="297"/>
      <c r="X48" s="193"/>
      <c r="Y48" s="194"/>
      <c r="Z48" s="194"/>
      <c r="AA48" s="194"/>
      <c r="AB48" s="194"/>
      <c r="AC48" s="195"/>
      <c r="AD48" s="169"/>
      <c r="AE48" s="170"/>
      <c r="AF48" s="170"/>
      <c r="AG48" s="170"/>
      <c r="AH48" s="170"/>
      <c r="AI48" s="171"/>
      <c r="AT48" s="116"/>
      <c r="AU48" s="175"/>
      <c r="AV48" s="175"/>
      <c r="AW48" s="10"/>
    </row>
    <row r="49" spans="3:49" s="2" customFormat="1" ht="10.9" customHeight="1" x14ac:dyDescent="0.15">
      <c r="C49" s="79"/>
      <c r="D49" s="86"/>
      <c r="E49" s="53"/>
      <c r="F49" s="53"/>
      <c r="G49" s="57"/>
      <c r="H49" s="53"/>
      <c r="I49" s="179"/>
      <c r="J49" s="131"/>
      <c r="K49" s="180"/>
      <c r="L49" s="295"/>
      <c r="M49" s="296"/>
      <c r="N49" s="296"/>
      <c r="O49" s="296"/>
      <c r="P49" s="296"/>
      <c r="Q49" s="297"/>
      <c r="R49" s="295"/>
      <c r="S49" s="296"/>
      <c r="T49" s="296"/>
      <c r="U49" s="296"/>
      <c r="V49" s="296"/>
      <c r="W49" s="297"/>
      <c r="X49" s="193"/>
      <c r="Y49" s="194"/>
      <c r="Z49" s="194"/>
      <c r="AA49" s="194"/>
      <c r="AB49" s="194"/>
      <c r="AC49" s="195"/>
      <c r="AD49" s="169"/>
      <c r="AE49" s="170"/>
      <c r="AF49" s="170"/>
      <c r="AG49" s="170"/>
      <c r="AH49" s="170"/>
      <c r="AI49" s="171"/>
      <c r="AT49" s="116"/>
      <c r="AU49" s="175"/>
      <c r="AV49" s="175"/>
      <c r="AW49" s="10"/>
    </row>
    <row r="50" spans="3:49" s="2" customFormat="1" ht="10.9" customHeight="1" x14ac:dyDescent="0.15">
      <c r="C50" s="88"/>
      <c r="D50" s="89"/>
      <c r="E50" s="90"/>
      <c r="F50" s="90"/>
      <c r="G50" s="91"/>
      <c r="H50" s="90"/>
      <c r="I50" s="181"/>
      <c r="J50" s="182"/>
      <c r="K50" s="183"/>
      <c r="L50" s="298"/>
      <c r="M50" s="299"/>
      <c r="N50" s="299"/>
      <c r="O50" s="299"/>
      <c r="P50" s="299"/>
      <c r="Q50" s="300"/>
      <c r="R50" s="298"/>
      <c r="S50" s="299"/>
      <c r="T50" s="299"/>
      <c r="U50" s="299"/>
      <c r="V50" s="299"/>
      <c r="W50" s="300"/>
      <c r="X50" s="196"/>
      <c r="Y50" s="197"/>
      <c r="Z50" s="197"/>
      <c r="AA50" s="197"/>
      <c r="AB50" s="197"/>
      <c r="AC50" s="198"/>
      <c r="AD50" s="172"/>
      <c r="AE50" s="173"/>
      <c r="AF50" s="173"/>
      <c r="AG50" s="173"/>
      <c r="AH50" s="173"/>
      <c r="AI50" s="174"/>
      <c r="AT50" s="116"/>
      <c r="AU50" s="175"/>
      <c r="AV50" s="175"/>
      <c r="AW50" s="10"/>
    </row>
    <row r="51" spans="3:49" s="2" customFormat="1" ht="10.9" customHeight="1" x14ac:dyDescent="0.15">
      <c r="C51" s="79">
        <v>9</v>
      </c>
      <c r="D51" s="85" t="s">
        <v>1</v>
      </c>
      <c r="E51" s="52">
        <v>23</v>
      </c>
      <c r="F51" s="52" t="s">
        <v>0</v>
      </c>
      <c r="G51" s="55" t="s">
        <v>4</v>
      </c>
      <c r="H51" s="52"/>
      <c r="I51" s="179">
        <f>支給額計算書!V52</f>
        <v>0</v>
      </c>
      <c r="J51" s="131"/>
      <c r="K51" s="180"/>
      <c r="L51" s="295"/>
      <c r="M51" s="296"/>
      <c r="N51" s="296"/>
      <c r="O51" s="296"/>
      <c r="P51" s="296"/>
      <c r="Q51" s="297"/>
      <c r="R51" s="295"/>
      <c r="S51" s="296"/>
      <c r="T51" s="296"/>
      <c r="U51" s="296"/>
      <c r="V51" s="296"/>
      <c r="W51" s="297"/>
      <c r="X51" s="193" t="str">
        <f>IF(AND(L51&gt;0,R51&gt;0,L51&gt;=R51),R51/L51,"-")</f>
        <v>-</v>
      </c>
      <c r="Y51" s="194"/>
      <c r="Z51" s="194"/>
      <c r="AA51" s="194"/>
      <c r="AB51" s="194"/>
      <c r="AC51" s="195"/>
      <c r="AD51" s="166">
        <f>IF(AND(I51="○",AT51="●",L51&gt;0,R51&gt;0),2*X51,0)</f>
        <v>0</v>
      </c>
      <c r="AE51" s="167"/>
      <c r="AF51" s="167"/>
      <c r="AG51" s="167"/>
      <c r="AH51" s="167"/>
      <c r="AI51" s="168"/>
      <c r="AT51" s="116" t="str">
        <f t="shared" ref="AT51" si="9">IF(OR(I51="×",AT55="×"),"×","●")</f>
        <v>●</v>
      </c>
      <c r="AU51" s="175"/>
      <c r="AV51" s="175"/>
      <c r="AW51" s="10"/>
    </row>
    <row r="52" spans="3:49" s="2" customFormat="1" ht="10.9" customHeight="1" x14ac:dyDescent="0.15">
      <c r="C52" s="79"/>
      <c r="D52" s="86"/>
      <c r="E52" s="53"/>
      <c r="F52" s="53"/>
      <c r="G52" s="57"/>
      <c r="H52" s="53"/>
      <c r="I52" s="179"/>
      <c r="J52" s="131"/>
      <c r="K52" s="180"/>
      <c r="L52" s="295"/>
      <c r="M52" s="296"/>
      <c r="N52" s="296"/>
      <c r="O52" s="296"/>
      <c r="P52" s="296"/>
      <c r="Q52" s="297"/>
      <c r="R52" s="295"/>
      <c r="S52" s="296"/>
      <c r="T52" s="296"/>
      <c r="U52" s="296"/>
      <c r="V52" s="296"/>
      <c r="W52" s="297"/>
      <c r="X52" s="193"/>
      <c r="Y52" s="194"/>
      <c r="Z52" s="194"/>
      <c r="AA52" s="194"/>
      <c r="AB52" s="194"/>
      <c r="AC52" s="195"/>
      <c r="AD52" s="169"/>
      <c r="AE52" s="170"/>
      <c r="AF52" s="170"/>
      <c r="AG52" s="170"/>
      <c r="AH52" s="170"/>
      <c r="AI52" s="171"/>
      <c r="AT52" s="116"/>
      <c r="AU52" s="175"/>
      <c r="AV52" s="175"/>
      <c r="AW52" s="10"/>
    </row>
    <row r="53" spans="3:49" s="2" customFormat="1" ht="10.9" customHeight="1" x14ac:dyDescent="0.15">
      <c r="C53" s="79"/>
      <c r="D53" s="86"/>
      <c r="E53" s="53"/>
      <c r="F53" s="53"/>
      <c r="G53" s="57"/>
      <c r="H53" s="53"/>
      <c r="I53" s="179"/>
      <c r="J53" s="131"/>
      <c r="K53" s="180"/>
      <c r="L53" s="295"/>
      <c r="M53" s="296"/>
      <c r="N53" s="296"/>
      <c r="O53" s="296"/>
      <c r="P53" s="296"/>
      <c r="Q53" s="297"/>
      <c r="R53" s="295"/>
      <c r="S53" s="296"/>
      <c r="T53" s="296"/>
      <c r="U53" s="296"/>
      <c r="V53" s="296"/>
      <c r="W53" s="297"/>
      <c r="X53" s="193"/>
      <c r="Y53" s="194"/>
      <c r="Z53" s="194"/>
      <c r="AA53" s="194"/>
      <c r="AB53" s="194"/>
      <c r="AC53" s="195"/>
      <c r="AD53" s="169"/>
      <c r="AE53" s="170"/>
      <c r="AF53" s="170"/>
      <c r="AG53" s="170"/>
      <c r="AH53" s="170"/>
      <c r="AI53" s="171"/>
      <c r="AT53" s="116"/>
      <c r="AU53" s="175"/>
      <c r="AV53" s="175"/>
      <c r="AW53" s="10"/>
    </row>
    <row r="54" spans="3:49" s="2" customFormat="1" ht="10.9" customHeight="1" x14ac:dyDescent="0.15">
      <c r="C54" s="88"/>
      <c r="D54" s="89"/>
      <c r="E54" s="90"/>
      <c r="F54" s="90"/>
      <c r="G54" s="91"/>
      <c r="H54" s="90"/>
      <c r="I54" s="181"/>
      <c r="J54" s="182"/>
      <c r="K54" s="183"/>
      <c r="L54" s="298"/>
      <c r="M54" s="299"/>
      <c r="N54" s="299"/>
      <c r="O54" s="299"/>
      <c r="P54" s="299"/>
      <c r="Q54" s="300"/>
      <c r="R54" s="298"/>
      <c r="S54" s="299"/>
      <c r="T54" s="299"/>
      <c r="U54" s="299"/>
      <c r="V54" s="299"/>
      <c r="W54" s="300"/>
      <c r="X54" s="196"/>
      <c r="Y54" s="197"/>
      <c r="Z54" s="197"/>
      <c r="AA54" s="197"/>
      <c r="AB54" s="197"/>
      <c r="AC54" s="198"/>
      <c r="AD54" s="172"/>
      <c r="AE54" s="173"/>
      <c r="AF54" s="173"/>
      <c r="AG54" s="173"/>
      <c r="AH54" s="173"/>
      <c r="AI54" s="174"/>
      <c r="AT54" s="116"/>
      <c r="AU54" s="175"/>
      <c r="AV54" s="175"/>
      <c r="AW54" s="10"/>
    </row>
    <row r="55" spans="3:49" s="2" customFormat="1" ht="10.9" customHeight="1" x14ac:dyDescent="0.15">
      <c r="C55" s="79">
        <v>9</v>
      </c>
      <c r="D55" s="85" t="s">
        <v>1</v>
      </c>
      <c r="E55" s="52">
        <v>24</v>
      </c>
      <c r="F55" s="52" t="s">
        <v>0</v>
      </c>
      <c r="G55" s="55" t="s">
        <v>3</v>
      </c>
      <c r="H55" s="52"/>
      <c r="I55" s="179">
        <f>支給額計算書!V56</f>
        <v>0</v>
      </c>
      <c r="J55" s="131"/>
      <c r="K55" s="180"/>
      <c r="L55" s="295"/>
      <c r="M55" s="296"/>
      <c r="N55" s="296"/>
      <c r="O55" s="296"/>
      <c r="P55" s="296"/>
      <c r="Q55" s="297"/>
      <c r="R55" s="295"/>
      <c r="S55" s="296"/>
      <c r="T55" s="296"/>
      <c r="U55" s="296"/>
      <c r="V55" s="296"/>
      <c r="W55" s="297"/>
      <c r="X55" s="193" t="str">
        <f>IF(AND(L55&gt;0,R55&gt;0,L55&gt;=R55),R55/L55,"-")</f>
        <v>-</v>
      </c>
      <c r="Y55" s="194"/>
      <c r="Z55" s="194"/>
      <c r="AA55" s="194"/>
      <c r="AB55" s="194"/>
      <c r="AC55" s="195"/>
      <c r="AD55" s="166">
        <f>IF(AND(I55="○",AT55="●",L55&gt;0,R55&gt;0),2*X55,0)</f>
        <v>0</v>
      </c>
      <c r="AE55" s="167"/>
      <c r="AF55" s="167"/>
      <c r="AG55" s="167"/>
      <c r="AH55" s="167"/>
      <c r="AI55" s="168"/>
      <c r="AT55" s="116" t="str">
        <f t="shared" ref="AT55" si="10">IF(OR(I55="×",AT59="×"),"×","●")</f>
        <v>●</v>
      </c>
      <c r="AU55" s="175"/>
      <c r="AV55" s="175"/>
      <c r="AW55" s="10"/>
    </row>
    <row r="56" spans="3:49" s="2" customFormat="1" ht="10.9" customHeight="1" x14ac:dyDescent="0.15">
      <c r="C56" s="79"/>
      <c r="D56" s="86"/>
      <c r="E56" s="53"/>
      <c r="F56" s="53"/>
      <c r="G56" s="57"/>
      <c r="H56" s="53"/>
      <c r="I56" s="179"/>
      <c r="J56" s="131"/>
      <c r="K56" s="180"/>
      <c r="L56" s="295"/>
      <c r="M56" s="296"/>
      <c r="N56" s="296"/>
      <c r="O56" s="296"/>
      <c r="P56" s="296"/>
      <c r="Q56" s="297"/>
      <c r="R56" s="295"/>
      <c r="S56" s="296"/>
      <c r="T56" s="296"/>
      <c r="U56" s="296"/>
      <c r="V56" s="296"/>
      <c r="W56" s="297"/>
      <c r="X56" s="193"/>
      <c r="Y56" s="194"/>
      <c r="Z56" s="194"/>
      <c r="AA56" s="194"/>
      <c r="AB56" s="194"/>
      <c r="AC56" s="195"/>
      <c r="AD56" s="169"/>
      <c r="AE56" s="170"/>
      <c r="AF56" s="170"/>
      <c r="AG56" s="170"/>
      <c r="AH56" s="170"/>
      <c r="AI56" s="171"/>
      <c r="AT56" s="116"/>
      <c r="AU56" s="175"/>
      <c r="AV56" s="175"/>
      <c r="AW56" s="10"/>
    </row>
    <row r="57" spans="3:49" s="2" customFormat="1" ht="10.9" customHeight="1" x14ac:dyDescent="0.15">
      <c r="C57" s="79"/>
      <c r="D57" s="86"/>
      <c r="E57" s="53"/>
      <c r="F57" s="53"/>
      <c r="G57" s="57"/>
      <c r="H57" s="53"/>
      <c r="I57" s="179"/>
      <c r="J57" s="131"/>
      <c r="K57" s="180"/>
      <c r="L57" s="295"/>
      <c r="M57" s="296"/>
      <c r="N57" s="296"/>
      <c r="O57" s="296"/>
      <c r="P57" s="296"/>
      <c r="Q57" s="297"/>
      <c r="R57" s="295"/>
      <c r="S57" s="296"/>
      <c r="T57" s="296"/>
      <c r="U57" s="296"/>
      <c r="V57" s="296"/>
      <c r="W57" s="297"/>
      <c r="X57" s="193"/>
      <c r="Y57" s="194"/>
      <c r="Z57" s="194"/>
      <c r="AA57" s="194"/>
      <c r="AB57" s="194"/>
      <c r="AC57" s="195"/>
      <c r="AD57" s="169"/>
      <c r="AE57" s="170"/>
      <c r="AF57" s="170"/>
      <c r="AG57" s="170"/>
      <c r="AH57" s="170"/>
      <c r="AI57" s="171"/>
      <c r="AT57" s="116"/>
      <c r="AU57" s="175"/>
      <c r="AV57" s="175"/>
      <c r="AW57" s="10"/>
    </row>
    <row r="58" spans="3:49" s="2" customFormat="1" ht="10.9" customHeight="1" x14ac:dyDescent="0.15">
      <c r="C58" s="88"/>
      <c r="D58" s="89"/>
      <c r="E58" s="90"/>
      <c r="F58" s="90"/>
      <c r="G58" s="91"/>
      <c r="H58" s="90"/>
      <c r="I58" s="181"/>
      <c r="J58" s="182"/>
      <c r="K58" s="183"/>
      <c r="L58" s="298"/>
      <c r="M58" s="299"/>
      <c r="N58" s="299"/>
      <c r="O58" s="299"/>
      <c r="P58" s="299"/>
      <c r="Q58" s="300"/>
      <c r="R58" s="298"/>
      <c r="S58" s="299"/>
      <c r="T58" s="299"/>
      <c r="U58" s="299"/>
      <c r="V58" s="299"/>
      <c r="W58" s="300"/>
      <c r="X58" s="196"/>
      <c r="Y58" s="197"/>
      <c r="Z58" s="197"/>
      <c r="AA58" s="197"/>
      <c r="AB58" s="197"/>
      <c r="AC58" s="198"/>
      <c r="AD58" s="172"/>
      <c r="AE58" s="173"/>
      <c r="AF58" s="173"/>
      <c r="AG58" s="173"/>
      <c r="AH58" s="173"/>
      <c r="AI58" s="174"/>
      <c r="AT58" s="116"/>
      <c r="AU58" s="175"/>
      <c r="AV58" s="175"/>
      <c r="AW58" s="10"/>
    </row>
    <row r="59" spans="3:49" s="2" customFormat="1" ht="10.9" customHeight="1" x14ac:dyDescent="0.15">
      <c r="C59" s="79">
        <v>9</v>
      </c>
      <c r="D59" s="85" t="s">
        <v>1</v>
      </c>
      <c r="E59" s="52">
        <v>25</v>
      </c>
      <c r="F59" s="52" t="s">
        <v>0</v>
      </c>
      <c r="G59" s="57" t="s">
        <v>2</v>
      </c>
      <c r="H59" s="53"/>
      <c r="I59" s="179">
        <f>支給額計算書!AJ36</f>
        <v>0</v>
      </c>
      <c r="J59" s="131"/>
      <c r="K59" s="180"/>
      <c r="L59" s="295"/>
      <c r="M59" s="296"/>
      <c r="N59" s="296"/>
      <c r="O59" s="296"/>
      <c r="P59" s="296"/>
      <c r="Q59" s="297"/>
      <c r="R59" s="295"/>
      <c r="S59" s="296"/>
      <c r="T59" s="296"/>
      <c r="U59" s="296"/>
      <c r="V59" s="296"/>
      <c r="W59" s="297"/>
      <c r="X59" s="193" t="str">
        <f>IF(AND(L59&gt;0,R59&gt;0,L59&gt;=R59),R59/L59,"-")</f>
        <v>-</v>
      </c>
      <c r="Y59" s="194"/>
      <c r="Z59" s="194"/>
      <c r="AA59" s="194"/>
      <c r="AB59" s="194"/>
      <c r="AC59" s="195"/>
      <c r="AD59" s="166">
        <f>IF(AND(I59="○",AT59="●",L59&gt;0,R59&gt;0),2*X59,0)</f>
        <v>0</v>
      </c>
      <c r="AE59" s="167"/>
      <c r="AF59" s="167"/>
      <c r="AG59" s="167"/>
      <c r="AH59" s="167"/>
      <c r="AI59" s="168"/>
      <c r="AT59" s="116" t="str">
        <f t="shared" ref="AT59" si="11">IF(OR(I59="×",AT63="×"),"×","●")</f>
        <v>●</v>
      </c>
      <c r="AU59" s="175"/>
      <c r="AV59" s="175"/>
      <c r="AW59" s="10"/>
    </row>
    <row r="60" spans="3:49" s="2" customFormat="1" ht="10.9" customHeight="1" x14ac:dyDescent="0.15">
      <c r="C60" s="79"/>
      <c r="D60" s="86"/>
      <c r="E60" s="53"/>
      <c r="F60" s="53"/>
      <c r="G60" s="57"/>
      <c r="H60" s="53"/>
      <c r="I60" s="179"/>
      <c r="J60" s="131"/>
      <c r="K60" s="180"/>
      <c r="L60" s="295"/>
      <c r="M60" s="296"/>
      <c r="N60" s="296"/>
      <c r="O60" s="296"/>
      <c r="P60" s="296"/>
      <c r="Q60" s="297"/>
      <c r="R60" s="295"/>
      <c r="S60" s="296"/>
      <c r="T60" s="296"/>
      <c r="U60" s="296"/>
      <c r="V60" s="296"/>
      <c r="W60" s="297"/>
      <c r="X60" s="193"/>
      <c r="Y60" s="194"/>
      <c r="Z60" s="194"/>
      <c r="AA60" s="194"/>
      <c r="AB60" s="194"/>
      <c r="AC60" s="195"/>
      <c r="AD60" s="169"/>
      <c r="AE60" s="170"/>
      <c r="AF60" s="170"/>
      <c r="AG60" s="170"/>
      <c r="AH60" s="170"/>
      <c r="AI60" s="171"/>
      <c r="AT60" s="116"/>
      <c r="AU60" s="175"/>
      <c r="AV60" s="175"/>
      <c r="AW60" s="10"/>
    </row>
    <row r="61" spans="3:49" s="2" customFormat="1" ht="10.9" customHeight="1" x14ac:dyDescent="0.15">
      <c r="C61" s="79"/>
      <c r="D61" s="86"/>
      <c r="E61" s="53"/>
      <c r="F61" s="53"/>
      <c r="G61" s="57"/>
      <c r="H61" s="53"/>
      <c r="I61" s="179"/>
      <c r="J61" s="131"/>
      <c r="K61" s="180"/>
      <c r="L61" s="295"/>
      <c r="M61" s="296"/>
      <c r="N61" s="296"/>
      <c r="O61" s="296"/>
      <c r="P61" s="296"/>
      <c r="Q61" s="297"/>
      <c r="R61" s="295"/>
      <c r="S61" s="296"/>
      <c r="T61" s="296"/>
      <c r="U61" s="296"/>
      <c r="V61" s="296"/>
      <c r="W61" s="297"/>
      <c r="X61" s="193"/>
      <c r="Y61" s="194"/>
      <c r="Z61" s="194"/>
      <c r="AA61" s="194"/>
      <c r="AB61" s="194"/>
      <c r="AC61" s="195"/>
      <c r="AD61" s="169"/>
      <c r="AE61" s="170"/>
      <c r="AF61" s="170"/>
      <c r="AG61" s="170"/>
      <c r="AH61" s="170"/>
      <c r="AI61" s="171"/>
      <c r="AT61" s="116"/>
      <c r="AU61" s="175"/>
      <c r="AV61" s="175"/>
      <c r="AW61" s="10"/>
    </row>
    <row r="62" spans="3:49" s="2" customFormat="1" ht="10.9" customHeight="1" x14ac:dyDescent="0.15">
      <c r="C62" s="88"/>
      <c r="D62" s="89"/>
      <c r="E62" s="90"/>
      <c r="F62" s="90"/>
      <c r="G62" s="91"/>
      <c r="H62" s="90"/>
      <c r="I62" s="181"/>
      <c r="J62" s="182"/>
      <c r="K62" s="183"/>
      <c r="L62" s="298"/>
      <c r="M62" s="299"/>
      <c r="N62" s="299"/>
      <c r="O62" s="299"/>
      <c r="P62" s="299"/>
      <c r="Q62" s="300"/>
      <c r="R62" s="298"/>
      <c r="S62" s="299"/>
      <c r="T62" s="299"/>
      <c r="U62" s="299"/>
      <c r="V62" s="299"/>
      <c r="W62" s="300"/>
      <c r="X62" s="196"/>
      <c r="Y62" s="197"/>
      <c r="Z62" s="197"/>
      <c r="AA62" s="197"/>
      <c r="AB62" s="197"/>
      <c r="AC62" s="198"/>
      <c r="AD62" s="172"/>
      <c r="AE62" s="173"/>
      <c r="AF62" s="173"/>
      <c r="AG62" s="173"/>
      <c r="AH62" s="173"/>
      <c r="AI62" s="174"/>
      <c r="AT62" s="116"/>
      <c r="AU62" s="175"/>
      <c r="AV62" s="175"/>
      <c r="AW62" s="10"/>
    </row>
    <row r="63" spans="3:49" s="2" customFormat="1" ht="10.9" customHeight="1" x14ac:dyDescent="0.15">
      <c r="C63" s="84">
        <v>9</v>
      </c>
      <c r="D63" s="85" t="s">
        <v>1</v>
      </c>
      <c r="E63" s="52">
        <v>26</v>
      </c>
      <c r="F63" s="52" t="s">
        <v>0</v>
      </c>
      <c r="G63" s="55" t="s">
        <v>45</v>
      </c>
      <c r="H63" s="52"/>
      <c r="I63" s="179">
        <f>支給額計算書!AJ40</f>
        <v>0</v>
      </c>
      <c r="J63" s="131"/>
      <c r="K63" s="180"/>
      <c r="L63" s="301"/>
      <c r="M63" s="302"/>
      <c r="N63" s="302"/>
      <c r="O63" s="302"/>
      <c r="P63" s="302"/>
      <c r="Q63" s="303"/>
      <c r="R63" s="301"/>
      <c r="S63" s="302"/>
      <c r="T63" s="302"/>
      <c r="U63" s="302"/>
      <c r="V63" s="302"/>
      <c r="W63" s="303"/>
      <c r="X63" s="199" t="str">
        <f>IF(AND(L63&gt;0,R63&gt;0,L63&gt;=R63),R63/L63,"-")</f>
        <v>-</v>
      </c>
      <c r="Y63" s="200"/>
      <c r="Z63" s="200"/>
      <c r="AA63" s="200"/>
      <c r="AB63" s="200"/>
      <c r="AC63" s="201"/>
      <c r="AD63" s="166">
        <f>IF(AND(I63="○",AT63="●",L63&gt;0,R63&gt;0),2*X63,0)</f>
        <v>0</v>
      </c>
      <c r="AE63" s="167"/>
      <c r="AF63" s="167"/>
      <c r="AG63" s="167"/>
      <c r="AH63" s="167"/>
      <c r="AI63" s="168"/>
      <c r="AT63" s="116" t="str">
        <f t="shared" ref="AT63" si="12">IF(OR(I63="×",AT67="×"),"×","●")</f>
        <v>●</v>
      </c>
      <c r="AU63" s="175"/>
      <c r="AV63" s="175"/>
      <c r="AW63" s="10"/>
    </row>
    <row r="64" spans="3:49" s="2" customFormat="1" ht="10.9" customHeight="1" x14ac:dyDescent="0.15">
      <c r="C64" s="79"/>
      <c r="D64" s="86"/>
      <c r="E64" s="53"/>
      <c r="F64" s="53"/>
      <c r="G64" s="57"/>
      <c r="H64" s="53"/>
      <c r="I64" s="179"/>
      <c r="J64" s="131"/>
      <c r="K64" s="180"/>
      <c r="L64" s="295"/>
      <c r="M64" s="296"/>
      <c r="N64" s="296"/>
      <c r="O64" s="296"/>
      <c r="P64" s="296"/>
      <c r="Q64" s="297"/>
      <c r="R64" s="295"/>
      <c r="S64" s="296"/>
      <c r="T64" s="296"/>
      <c r="U64" s="296"/>
      <c r="V64" s="296"/>
      <c r="W64" s="297"/>
      <c r="X64" s="193"/>
      <c r="Y64" s="194"/>
      <c r="Z64" s="194"/>
      <c r="AA64" s="194"/>
      <c r="AB64" s="194"/>
      <c r="AC64" s="195"/>
      <c r="AD64" s="169"/>
      <c r="AE64" s="170"/>
      <c r="AF64" s="170"/>
      <c r="AG64" s="170"/>
      <c r="AH64" s="170"/>
      <c r="AI64" s="171"/>
      <c r="AT64" s="116"/>
      <c r="AU64" s="175"/>
      <c r="AV64" s="175"/>
      <c r="AW64" s="10"/>
    </row>
    <row r="65" spans="3:49" s="2" customFormat="1" ht="10.9" customHeight="1" x14ac:dyDescent="0.15">
      <c r="C65" s="79"/>
      <c r="D65" s="86"/>
      <c r="E65" s="53"/>
      <c r="F65" s="53"/>
      <c r="G65" s="57"/>
      <c r="H65" s="53"/>
      <c r="I65" s="179"/>
      <c r="J65" s="131"/>
      <c r="K65" s="180"/>
      <c r="L65" s="295"/>
      <c r="M65" s="296"/>
      <c r="N65" s="296"/>
      <c r="O65" s="296"/>
      <c r="P65" s="296"/>
      <c r="Q65" s="297"/>
      <c r="R65" s="295"/>
      <c r="S65" s="296"/>
      <c r="T65" s="296"/>
      <c r="U65" s="296"/>
      <c r="V65" s="296"/>
      <c r="W65" s="297"/>
      <c r="X65" s="193"/>
      <c r="Y65" s="194"/>
      <c r="Z65" s="194"/>
      <c r="AA65" s="194"/>
      <c r="AB65" s="194"/>
      <c r="AC65" s="195"/>
      <c r="AD65" s="169"/>
      <c r="AE65" s="170"/>
      <c r="AF65" s="170"/>
      <c r="AG65" s="170"/>
      <c r="AH65" s="170"/>
      <c r="AI65" s="171"/>
      <c r="AT65" s="116"/>
      <c r="AU65" s="175"/>
      <c r="AV65" s="175"/>
      <c r="AW65" s="10"/>
    </row>
    <row r="66" spans="3:49" s="2" customFormat="1" ht="10.9" customHeight="1" x14ac:dyDescent="0.15">
      <c r="C66" s="88"/>
      <c r="D66" s="89"/>
      <c r="E66" s="90"/>
      <c r="F66" s="90"/>
      <c r="G66" s="91"/>
      <c r="H66" s="90"/>
      <c r="I66" s="181"/>
      <c r="J66" s="182"/>
      <c r="K66" s="183"/>
      <c r="L66" s="298"/>
      <c r="M66" s="299"/>
      <c r="N66" s="299"/>
      <c r="O66" s="299"/>
      <c r="P66" s="299"/>
      <c r="Q66" s="300"/>
      <c r="R66" s="298"/>
      <c r="S66" s="299"/>
      <c r="T66" s="299"/>
      <c r="U66" s="299"/>
      <c r="V66" s="299"/>
      <c r="W66" s="300"/>
      <c r="X66" s="196"/>
      <c r="Y66" s="197"/>
      <c r="Z66" s="197"/>
      <c r="AA66" s="197"/>
      <c r="AB66" s="197"/>
      <c r="AC66" s="198"/>
      <c r="AD66" s="172"/>
      <c r="AE66" s="173"/>
      <c r="AF66" s="173"/>
      <c r="AG66" s="173"/>
      <c r="AH66" s="173"/>
      <c r="AI66" s="174"/>
      <c r="AT66" s="116"/>
      <c r="AU66" s="175"/>
      <c r="AV66" s="175"/>
      <c r="AW66" s="10"/>
    </row>
    <row r="67" spans="3:49" s="2" customFormat="1" ht="10.9" customHeight="1" x14ac:dyDescent="0.15">
      <c r="C67" s="79">
        <v>9</v>
      </c>
      <c r="D67" s="86" t="s">
        <v>1</v>
      </c>
      <c r="E67" s="52">
        <v>27</v>
      </c>
      <c r="F67" s="53" t="s">
        <v>0</v>
      </c>
      <c r="G67" s="55" t="s">
        <v>7</v>
      </c>
      <c r="H67" s="52"/>
      <c r="I67" s="179">
        <f>支給額計算書!AJ44</f>
        <v>0</v>
      </c>
      <c r="J67" s="131"/>
      <c r="K67" s="180"/>
      <c r="L67" s="295"/>
      <c r="M67" s="296"/>
      <c r="N67" s="296"/>
      <c r="O67" s="296"/>
      <c r="P67" s="296"/>
      <c r="Q67" s="297"/>
      <c r="R67" s="295"/>
      <c r="S67" s="296"/>
      <c r="T67" s="296"/>
      <c r="U67" s="296"/>
      <c r="V67" s="296"/>
      <c r="W67" s="297"/>
      <c r="X67" s="193" t="str">
        <f>IF(AND(L67&gt;0,R67&gt;0,L67&gt;=R67),R67/L67,"-")</f>
        <v>-</v>
      </c>
      <c r="Y67" s="194"/>
      <c r="Z67" s="194"/>
      <c r="AA67" s="194"/>
      <c r="AB67" s="194"/>
      <c r="AC67" s="195"/>
      <c r="AD67" s="169">
        <f>IF(AND(I67="○",AT67="●",L67&gt;0,R67&gt;0),2*X67,0)</f>
        <v>0</v>
      </c>
      <c r="AE67" s="170"/>
      <c r="AF67" s="170"/>
      <c r="AG67" s="170"/>
      <c r="AH67" s="170"/>
      <c r="AI67" s="171"/>
      <c r="AT67" s="116" t="str">
        <f t="shared" ref="AT67" si="13">IF(OR(I67="×",AT71="×"),"×","●")</f>
        <v>●</v>
      </c>
      <c r="AU67" s="175"/>
      <c r="AV67" s="175"/>
      <c r="AW67" s="10"/>
    </row>
    <row r="68" spans="3:49" s="2" customFormat="1" ht="10.9" customHeight="1" x14ac:dyDescent="0.15">
      <c r="C68" s="79"/>
      <c r="D68" s="86"/>
      <c r="E68" s="53"/>
      <c r="F68" s="53"/>
      <c r="G68" s="57"/>
      <c r="H68" s="53"/>
      <c r="I68" s="179"/>
      <c r="J68" s="131"/>
      <c r="K68" s="180"/>
      <c r="L68" s="295"/>
      <c r="M68" s="296"/>
      <c r="N68" s="296"/>
      <c r="O68" s="296"/>
      <c r="P68" s="296"/>
      <c r="Q68" s="297"/>
      <c r="R68" s="295"/>
      <c r="S68" s="296"/>
      <c r="T68" s="296"/>
      <c r="U68" s="296"/>
      <c r="V68" s="296"/>
      <c r="W68" s="297"/>
      <c r="X68" s="193"/>
      <c r="Y68" s="194"/>
      <c r="Z68" s="194"/>
      <c r="AA68" s="194"/>
      <c r="AB68" s="194"/>
      <c r="AC68" s="195"/>
      <c r="AD68" s="169"/>
      <c r="AE68" s="170"/>
      <c r="AF68" s="170"/>
      <c r="AG68" s="170"/>
      <c r="AH68" s="170"/>
      <c r="AI68" s="171"/>
      <c r="AT68" s="116"/>
      <c r="AU68" s="175"/>
      <c r="AV68" s="175"/>
      <c r="AW68" s="10"/>
    </row>
    <row r="69" spans="3:49" s="2" customFormat="1" ht="10.9" customHeight="1" x14ac:dyDescent="0.15">
      <c r="C69" s="79"/>
      <c r="D69" s="86"/>
      <c r="E69" s="53"/>
      <c r="F69" s="53"/>
      <c r="G69" s="57"/>
      <c r="H69" s="53"/>
      <c r="I69" s="179"/>
      <c r="J69" s="131"/>
      <c r="K69" s="180"/>
      <c r="L69" s="295"/>
      <c r="M69" s="296"/>
      <c r="N69" s="296"/>
      <c r="O69" s="296"/>
      <c r="P69" s="296"/>
      <c r="Q69" s="297"/>
      <c r="R69" s="295"/>
      <c r="S69" s="296"/>
      <c r="T69" s="296"/>
      <c r="U69" s="296"/>
      <c r="V69" s="296"/>
      <c r="W69" s="297"/>
      <c r="X69" s="193"/>
      <c r="Y69" s="194"/>
      <c r="Z69" s="194"/>
      <c r="AA69" s="194"/>
      <c r="AB69" s="194"/>
      <c r="AC69" s="195"/>
      <c r="AD69" s="169"/>
      <c r="AE69" s="170"/>
      <c r="AF69" s="170"/>
      <c r="AG69" s="170"/>
      <c r="AH69" s="170"/>
      <c r="AI69" s="171"/>
      <c r="AT69" s="116"/>
      <c r="AU69" s="175"/>
      <c r="AV69" s="175"/>
      <c r="AW69" s="10"/>
    </row>
    <row r="70" spans="3:49" s="2" customFormat="1" ht="10.9" customHeight="1" x14ac:dyDescent="0.15">
      <c r="C70" s="88"/>
      <c r="D70" s="89"/>
      <c r="E70" s="90"/>
      <c r="F70" s="90"/>
      <c r="G70" s="91"/>
      <c r="H70" s="90"/>
      <c r="I70" s="181"/>
      <c r="J70" s="182"/>
      <c r="K70" s="183"/>
      <c r="L70" s="298"/>
      <c r="M70" s="299"/>
      <c r="N70" s="299"/>
      <c r="O70" s="299"/>
      <c r="P70" s="299"/>
      <c r="Q70" s="300"/>
      <c r="R70" s="298"/>
      <c r="S70" s="299"/>
      <c r="T70" s="299"/>
      <c r="U70" s="299"/>
      <c r="V70" s="299"/>
      <c r="W70" s="300"/>
      <c r="X70" s="196"/>
      <c r="Y70" s="197"/>
      <c r="Z70" s="197"/>
      <c r="AA70" s="197"/>
      <c r="AB70" s="197"/>
      <c r="AC70" s="198"/>
      <c r="AD70" s="172"/>
      <c r="AE70" s="173"/>
      <c r="AF70" s="173"/>
      <c r="AG70" s="173"/>
      <c r="AH70" s="173"/>
      <c r="AI70" s="174"/>
      <c r="AT70" s="116"/>
      <c r="AU70" s="175"/>
      <c r="AV70" s="175"/>
      <c r="AW70" s="10"/>
    </row>
    <row r="71" spans="3:49" s="2" customFormat="1" ht="10.9" customHeight="1" x14ac:dyDescent="0.15">
      <c r="C71" s="79">
        <v>9</v>
      </c>
      <c r="D71" s="85" t="s">
        <v>1</v>
      </c>
      <c r="E71" s="52">
        <v>28</v>
      </c>
      <c r="F71" s="52" t="s">
        <v>0</v>
      </c>
      <c r="G71" s="55" t="s">
        <v>6</v>
      </c>
      <c r="H71" s="52"/>
      <c r="I71" s="179">
        <f>支給額計算書!AJ48</f>
        <v>0</v>
      </c>
      <c r="J71" s="131"/>
      <c r="K71" s="180"/>
      <c r="L71" s="295"/>
      <c r="M71" s="296"/>
      <c r="N71" s="296"/>
      <c r="O71" s="296"/>
      <c r="P71" s="296"/>
      <c r="Q71" s="297"/>
      <c r="R71" s="295"/>
      <c r="S71" s="296"/>
      <c r="T71" s="296"/>
      <c r="U71" s="296"/>
      <c r="V71" s="296"/>
      <c r="W71" s="297"/>
      <c r="X71" s="193" t="str">
        <f>IF(AND(L71&gt;0,R71&gt;0,L71&gt;=R71),R71/L71,"-")</f>
        <v>-</v>
      </c>
      <c r="Y71" s="194"/>
      <c r="Z71" s="194"/>
      <c r="AA71" s="194"/>
      <c r="AB71" s="194"/>
      <c r="AC71" s="195"/>
      <c r="AD71" s="166">
        <f>IF(AND(I71="○",AT71="●",L71&gt;0,R71&gt;0),2*X71,0)</f>
        <v>0</v>
      </c>
      <c r="AE71" s="167"/>
      <c r="AF71" s="167"/>
      <c r="AG71" s="167"/>
      <c r="AH71" s="167"/>
      <c r="AI71" s="168"/>
      <c r="AT71" s="116" t="str">
        <f t="shared" ref="AT71" si="14">IF(OR(I71="×",AT75="×"),"×","●")</f>
        <v>●</v>
      </c>
      <c r="AU71" s="175"/>
      <c r="AV71" s="175"/>
      <c r="AW71" s="10"/>
    </row>
    <row r="72" spans="3:49" s="2" customFormat="1" ht="10.9" customHeight="1" x14ac:dyDescent="0.15">
      <c r="C72" s="79"/>
      <c r="D72" s="86"/>
      <c r="E72" s="53"/>
      <c r="F72" s="53"/>
      <c r="G72" s="57"/>
      <c r="H72" s="53"/>
      <c r="I72" s="179"/>
      <c r="J72" s="131"/>
      <c r="K72" s="180"/>
      <c r="L72" s="295"/>
      <c r="M72" s="296"/>
      <c r="N72" s="296"/>
      <c r="O72" s="296"/>
      <c r="P72" s="296"/>
      <c r="Q72" s="297"/>
      <c r="R72" s="295"/>
      <c r="S72" s="296"/>
      <c r="T72" s="296"/>
      <c r="U72" s="296"/>
      <c r="V72" s="296"/>
      <c r="W72" s="297"/>
      <c r="X72" s="193"/>
      <c r="Y72" s="194"/>
      <c r="Z72" s="194"/>
      <c r="AA72" s="194"/>
      <c r="AB72" s="194"/>
      <c r="AC72" s="195"/>
      <c r="AD72" s="169"/>
      <c r="AE72" s="170"/>
      <c r="AF72" s="170"/>
      <c r="AG72" s="170"/>
      <c r="AH72" s="170"/>
      <c r="AI72" s="171"/>
      <c r="AT72" s="116"/>
      <c r="AU72" s="175"/>
      <c r="AV72" s="175"/>
      <c r="AW72" s="10"/>
    </row>
    <row r="73" spans="3:49" s="2" customFormat="1" ht="10.9" customHeight="1" x14ac:dyDescent="0.15">
      <c r="C73" s="79"/>
      <c r="D73" s="86"/>
      <c r="E73" s="53"/>
      <c r="F73" s="53"/>
      <c r="G73" s="57"/>
      <c r="H73" s="53"/>
      <c r="I73" s="179"/>
      <c r="J73" s="131"/>
      <c r="K73" s="180"/>
      <c r="L73" s="295"/>
      <c r="M73" s="296"/>
      <c r="N73" s="296"/>
      <c r="O73" s="296"/>
      <c r="P73" s="296"/>
      <c r="Q73" s="297"/>
      <c r="R73" s="295"/>
      <c r="S73" s="296"/>
      <c r="T73" s="296"/>
      <c r="U73" s="296"/>
      <c r="V73" s="296"/>
      <c r="W73" s="297"/>
      <c r="X73" s="193"/>
      <c r="Y73" s="194"/>
      <c r="Z73" s="194"/>
      <c r="AA73" s="194"/>
      <c r="AB73" s="194"/>
      <c r="AC73" s="195"/>
      <c r="AD73" s="169"/>
      <c r="AE73" s="170"/>
      <c r="AF73" s="170"/>
      <c r="AG73" s="170"/>
      <c r="AH73" s="170"/>
      <c r="AI73" s="171"/>
      <c r="AT73" s="116"/>
      <c r="AU73" s="175"/>
      <c r="AV73" s="175"/>
      <c r="AW73" s="10"/>
    </row>
    <row r="74" spans="3:49" s="2" customFormat="1" ht="10.9" customHeight="1" x14ac:dyDescent="0.15">
      <c r="C74" s="88"/>
      <c r="D74" s="89"/>
      <c r="E74" s="90"/>
      <c r="F74" s="90"/>
      <c r="G74" s="91"/>
      <c r="H74" s="90"/>
      <c r="I74" s="181"/>
      <c r="J74" s="182"/>
      <c r="K74" s="183"/>
      <c r="L74" s="298"/>
      <c r="M74" s="299"/>
      <c r="N74" s="299"/>
      <c r="O74" s="299"/>
      <c r="P74" s="299"/>
      <c r="Q74" s="300"/>
      <c r="R74" s="298"/>
      <c r="S74" s="299"/>
      <c r="T74" s="299"/>
      <c r="U74" s="299"/>
      <c r="V74" s="299"/>
      <c r="W74" s="300"/>
      <c r="X74" s="196"/>
      <c r="Y74" s="197"/>
      <c r="Z74" s="197"/>
      <c r="AA74" s="197"/>
      <c r="AB74" s="197"/>
      <c r="AC74" s="198"/>
      <c r="AD74" s="172"/>
      <c r="AE74" s="173"/>
      <c r="AF74" s="173"/>
      <c r="AG74" s="173"/>
      <c r="AH74" s="173"/>
      <c r="AI74" s="174"/>
      <c r="AT74" s="116"/>
      <c r="AU74" s="175"/>
      <c r="AV74" s="175"/>
      <c r="AW74" s="10"/>
    </row>
    <row r="75" spans="3:49" s="2" customFormat="1" ht="10.9" customHeight="1" x14ac:dyDescent="0.15">
      <c r="C75" s="79">
        <v>9</v>
      </c>
      <c r="D75" s="85" t="s">
        <v>1</v>
      </c>
      <c r="E75" s="52">
        <v>29</v>
      </c>
      <c r="F75" s="52" t="s">
        <v>0</v>
      </c>
      <c r="G75" s="55" t="s">
        <v>5</v>
      </c>
      <c r="H75" s="52"/>
      <c r="I75" s="179">
        <f>支給額計算書!AJ52</f>
        <v>0</v>
      </c>
      <c r="J75" s="131"/>
      <c r="K75" s="180"/>
      <c r="L75" s="295"/>
      <c r="M75" s="296"/>
      <c r="N75" s="296"/>
      <c r="O75" s="296"/>
      <c r="P75" s="296"/>
      <c r="Q75" s="297"/>
      <c r="R75" s="295"/>
      <c r="S75" s="296"/>
      <c r="T75" s="296"/>
      <c r="U75" s="296"/>
      <c r="V75" s="296"/>
      <c r="W75" s="297"/>
      <c r="X75" s="193" t="str">
        <f>IF(AND(L75&gt;0,R75&gt;0,L75&gt;=R75),R75/L75,"-")</f>
        <v>-</v>
      </c>
      <c r="Y75" s="194"/>
      <c r="Z75" s="194"/>
      <c r="AA75" s="194"/>
      <c r="AB75" s="194"/>
      <c r="AC75" s="195"/>
      <c r="AD75" s="166">
        <f>IF(AND(I75="○",AT75="●",L75&gt;0,R75&gt;0),2*X75,0)</f>
        <v>0</v>
      </c>
      <c r="AE75" s="167"/>
      <c r="AF75" s="167"/>
      <c r="AG75" s="167"/>
      <c r="AH75" s="167"/>
      <c r="AI75" s="168"/>
      <c r="AT75" s="116" t="str">
        <f t="shared" ref="AT75" si="15">IF(OR(I75="×",AT79="×"),"×","●")</f>
        <v>●</v>
      </c>
      <c r="AU75" s="175"/>
      <c r="AV75" s="175"/>
      <c r="AW75" s="10"/>
    </row>
    <row r="76" spans="3:49" s="2" customFormat="1" ht="10.9" customHeight="1" x14ac:dyDescent="0.15">
      <c r="C76" s="79"/>
      <c r="D76" s="86"/>
      <c r="E76" s="53"/>
      <c r="F76" s="53"/>
      <c r="G76" s="57"/>
      <c r="H76" s="53"/>
      <c r="I76" s="179"/>
      <c r="J76" s="131"/>
      <c r="K76" s="180"/>
      <c r="L76" s="295"/>
      <c r="M76" s="296"/>
      <c r="N76" s="296"/>
      <c r="O76" s="296"/>
      <c r="P76" s="296"/>
      <c r="Q76" s="297"/>
      <c r="R76" s="295"/>
      <c r="S76" s="296"/>
      <c r="T76" s="296"/>
      <c r="U76" s="296"/>
      <c r="V76" s="296"/>
      <c r="W76" s="297"/>
      <c r="X76" s="193"/>
      <c r="Y76" s="194"/>
      <c r="Z76" s="194"/>
      <c r="AA76" s="194"/>
      <c r="AB76" s="194"/>
      <c r="AC76" s="195"/>
      <c r="AD76" s="169"/>
      <c r="AE76" s="170"/>
      <c r="AF76" s="170"/>
      <c r="AG76" s="170"/>
      <c r="AH76" s="170"/>
      <c r="AI76" s="171"/>
      <c r="AT76" s="116"/>
      <c r="AU76" s="175"/>
      <c r="AV76" s="175"/>
      <c r="AW76" s="10"/>
    </row>
    <row r="77" spans="3:49" s="2" customFormat="1" ht="10.9" customHeight="1" x14ac:dyDescent="0.15">
      <c r="C77" s="79"/>
      <c r="D77" s="86"/>
      <c r="E77" s="53"/>
      <c r="F77" s="53"/>
      <c r="G77" s="57"/>
      <c r="H77" s="53"/>
      <c r="I77" s="179"/>
      <c r="J77" s="131"/>
      <c r="K77" s="180"/>
      <c r="L77" s="295"/>
      <c r="M77" s="296"/>
      <c r="N77" s="296"/>
      <c r="O77" s="296"/>
      <c r="P77" s="296"/>
      <c r="Q77" s="297"/>
      <c r="R77" s="295"/>
      <c r="S77" s="296"/>
      <c r="T77" s="296"/>
      <c r="U77" s="296"/>
      <c r="V77" s="296"/>
      <c r="W77" s="297"/>
      <c r="X77" s="193"/>
      <c r="Y77" s="194"/>
      <c r="Z77" s="194"/>
      <c r="AA77" s="194"/>
      <c r="AB77" s="194"/>
      <c r="AC77" s="195"/>
      <c r="AD77" s="169"/>
      <c r="AE77" s="170"/>
      <c r="AF77" s="170"/>
      <c r="AG77" s="170"/>
      <c r="AH77" s="170"/>
      <c r="AI77" s="171"/>
      <c r="AT77" s="116"/>
      <c r="AU77" s="175"/>
      <c r="AV77" s="175"/>
      <c r="AW77" s="10"/>
    </row>
    <row r="78" spans="3:49" s="2" customFormat="1" ht="10.9" customHeight="1" x14ac:dyDescent="0.15">
      <c r="C78" s="88"/>
      <c r="D78" s="89"/>
      <c r="E78" s="90"/>
      <c r="F78" s="90"/>
      <c r="G78" s="91"/>
      <c r="H78" s="90"/>
      <c r="I78" s="181"/>
      <c r="J78" s="182"/>
      <c r="K78" s="183"/>
      <c r="L78" s="298"/>
      <c r="M78" s="299"/>
      <c r="N78" s="299"/>
      <c r="O78" s="299"/>
      <c r="P78" s="299"/>
      <c r="Q78" s="300"/>
      <c r="R78" s="298"/>
      <c r="S78" s="299"/>
      <c r="T78" s="299"/>
      <c r="U78" s="299"/>
      <c r="V78" s="299"/>
      <c r="W78" s="300"/>
      <c r="X78" s="196"/>
      <c r="Y78" s="197"/>
      <c r="Z78" s="197"/>
      <c r="AA78" s="197"/>
      <c r="AB78" s="197"/>
      <c r="AC78" s="198"/>
      <c r="AD78" s="172"/>
      <c r="AE78" s="173"/>
      <c r="AF78" s="173"/>
      <c r="AG78" s="173"/>
      <c r="AH78" s="173"/>
      <c r="AI78" s="174"/>
      <c r="AT78" s="116"/>
      <c r="AU78" s="175"/>
      <c r="AV78" s="175"/>
      <c r="AW78" s="10"/>
    </row>
    <row r="79" spans="3:49" s="2" customFormat="1" ht="10.9" customHeight="1" x14ac:dyDescent="0.15">
      <c r="C79" s="79">
        <v>9</v>
      </c>
      <c r="D79" s="85" t="s">
        <v>1</v>
      </c>
      <c r="E79" s="53">
        <v>30</v>
      </c>
      <c r="F79" s="52" t="s">
        <v>0</v>
      </c>
      <c r="G79" s="55" t="s">
        <v>4</v>
      </c>
      <c r="H79" s="52"/>
      <c r="I79" s="179">
        <f>支給額計算書!AJ56</f>
        <v>0</v>
      </c>
      <c r="J79" s="131"/>
      <c r="K79" s="180"/>
      <c r="L79" s="295"/>
      <c r="M79" s="296"/>
      <c r="N79" s="296"/>
      <c r="O79" s="296"/>
      <c r="P79" s="296"/>
      <c r="Q79" s="297"/>
      <c r="R79" s="295"/>
      <c r="S79" s="296"/>
      <c r="T79" s="296"/>
      <c r="U79" s="296"/>
      <c r="V79" s="296"/>
      <c r="W79" s="297"/>
      <c r="X79" s="193" t="str">
        <f>IF(AND(L79&gt;0,R79&gt;0,L79&gt;=R79),R79/L79,"-")</f>
        <v>-</v>
      </c>
      <c r="Y79" s="194"/>
      <c r="Z79" s="194"/>
      <c r="AA79" s="194"/>
      <c r="AB79" s="194"/>
      <c r="AC79" s="195"/>
      <c r="AD79" s="166">
        <f>IF(AND(I79="○",AT79="●",L79&gt;0,R79&gt;0),2*X79,0)</f>
        <v>0</v>
      </c>
      <c r="AE79" s="167"/>
      <c r="AF79" s="167"/>
      <c r="AG79" s="167"/>
      <c r="AH79" s="167"/>
      <c r="AI79" s="168"/>
      <c r="AT79" s="116" t="str">
        <f t="shared" ref="AT79" si="16">IF(OR(I79="×",AT83="×"),"×","●")</f>
        <v>●</v>
      </c>
      <c r="AU79" s="175"/>
      <c r="AV79" s="175"/>
      <c r="AW79" s="10"/>
    </row>
    <row r="80" spans="3:49" s="2" customFormat="1" ht="10.9" customHeight="1" x14ac:dyDescent="0.15">
      <c r="C80" s="79"/>
      <c r="D80" s="86"/>
      <c r="E80" s="53"/>
      <c r="F80" s="53"/>
      <c r="G80" s="57"/>
      <c r="H80" s="53"/>
      <c r="I80" s="179"/>
      <c r="J80" s="131"/>
      <c r="K80" s="180"/>
      <c r="L80" s="295"/>
      <c r="M80" s="296"/>
      <c r="N80" s="296"/>
      <c r="O80" s="296"/>
      <c r="P80" s="296"/>
      <c r="Q80" s="297"/>
      <c r="R80" s="295"/>
      <c r="S80" s="296"/>
      <c r="T80" s="296"/>
      <c r="U80" s="296"/>
      <c r="V80" s="296"/>
      <c r="W80" s="297"/>
      <c r="X80" s="193"/>
      <c r="Y80" s="194"/>
      <c r="Z80" s="194"/>
      <c r="AA80" s="194"/>
      <c r="AB80" s="194"/>
      <c r="AC80" s="195"/>
      <c r="AD80" s="169"/>
      <c r="AE80" s="170"/>
      <c r="AF80" s="170"/>
      <c r="AG80" s="170"/>
      <c r="AH80" s="170"/>
      <c r="AI80" s="171"/>
      <c r="AT80" s="116"/>
      <c r="AU80" s="175"/>
      <c r="AV80" s="175"/>
      <c r="AW80" s="10"/>
    </row>
    <row r="81" spans="3:49" s="2" customFormat="1" ht="10.9" customHeight="1" x14ac:dyDescent="0.15">
      <c r="C81" s="79"/>
      <c r="D81" s="86"/>
      <c r="E81" s="53"/>
      <c r="F81" s="53"/>
      <c r="G81" s="57"/>
      <c r="H81" s="53"/>
      <c r="I81" s="179"/>
      <c r="J81" s="131"/>
      <c r="K81" s="180"/>
      <c r="L81" s="295"/>
      <c r="M81" s="296"/>
      <c r="N81" s="296"/>
      <c r="O81" s="296"/>
      <c r="P81" s="296"/>
      <c r="Q81" s="297"/>
      <c r="R81" s="295"/>
      <c r="S81" s="296"/>
      <c r="T81" s="296"/>
      <c r="U81" s="296"/>
      <c r="V81" s="296"/>
      <c r="W81" s="297"/>
      <c r="X81" s="193"/>
      <c r="Y81" s="194"/>
      <c r="Z81" s="194"/>
      <c r="AA81" s="194"/>
      <c r="AB81" s="194"/>
      <c r="AC81" s="195"/>
      <c r="AD81" s="169"/>
      <c r="AE81" s="170"/>
      <c r="AF81" s="170"/>
      <c r="AG81" s="170"/>
      <c r="AH81" s="170"/>
      <c r="AI81" s="171"/>
      <c r="AT81" s="116"/>
      <c r="AU81" s="175"/>
      <c r="AV81" s="175"/>
      <c r="AW81" s="10"/>
    </row>
    <row r="82" spans="3:49" s="2" customFormat="1" ht="10.9" customHeight="1" thickBot="1" x14ac:dyDescent="0.2">
      <c r="C82" s="80"/>
      <c r="D82" s="87"/>
      <c r="E82" s="54"/>
      <c r="F82" s="54"/>
      <c r="G82" s="59"/>
      <c r="H82" s="54"/>
      <c r="I82" s="258"/>
      <c r="J82" s="259"/>
      <c r="K82" s="260"/>
      <c r="L82" s="307"/>
      <c r="M82" s="308"/>
      <c r="N82" s="308"/>
      <c r="O82" s="308"/>
      <c r="P82" s="308"/>
      <c r="Q82" s="309"/>
      <c r="R82" s="307"/>
      <c r="S82" s="308"/>
      <c r="T82" s="308"/>
      <c r="U82" s="308"/>
      <c r="V82" s="308"/>
      <c r="W82" s="309"/>
      <c r="X82" s="264"/>
      <c r="Y82" s="265"/>
      <c r="Z82" s="265"/>
      <c r="AA82" s="265"/>
      <c r="AB82" s="265"/>
      <c r="AC82" s="266"/>
      <c r="AD82" s="267"/>
      <c r="AE82" s="268"/>
      <c r="AF82" s="268"/>
      <c r="AG82" s="268"/>
      <c r="AH82" s="268"/>
      <c r="AI82" s="269"/>
      <c r="AT82" s="116"/>
      <c r="AU82" s="175"/>
      <c r="AV82" s="175"/>
      <c r="AW82" s="10"/>
    </row>
    <row r="83" spans="3:49" s="2" customFormat="1" ht="18.75" x14ac:dyDescent="0.15">
      <c r="D83" s="25"/>
      <c r="AN83" s="26"/>
      <c r="AO83" s="26"/>
      <c r="AU83" s="10"/>
      <c r="AV83" s="10"/>
      <c r="AW83" s="10"/>
    </row>
  </sheetData>
  <sheetProtection algorithmName="SHA-512" hashValue="72P5JrjqP2VDH9SzfiBTg9SzDZka6Baa2XFlT+V+unnucZsUxwVw1gf3Rve6X0WUUX/9Ez0Zx1ILHINTdcpTBA==" saltValue="SzNJS7z3PK+uwxjai6I2RA==" spinCount="100000" sheet="1" objects="1" scenarios="1"/>
  <mergeCells count="247">
    <mergeCell ref="AD79:AI82"/>
    <mergeCell ref="AT79:AT82"/>
    <mergeCell ref="AU79:AU82"/>
    <mergeCell ref="AV79:AV82"/>
    <mergeCell ref="AV75:AV78"/>
    <mergeCell ref="C79:C82"/>
    <mergeCell ref="D79:D82"/>
    <mergeCell ref="E79:E82"/>
    <mergeCell ref="F79:F82"/>
    <mergeCell ref="G79:H82"/>
    <mergeCell ref="I79:K82"/>
    <mergeCell ref="L79:Q82"/>
    <mergeCell ref="R79:W82"/>
    <mergeCell ref="X79:AC82"/>
    <mergeCell ref="L75:Q78"/>
    <mergeCell ref="R75:W78"/>
    <mergeCell ref="X75:AC78"/>
    <mergeCell ref="AD75:AI78"/>
    <mergeCell ref="AT75:AT78"/>
    <mergeCell ref="AU75:AU78"/>
    <mergeCell ref="AD71:AI74"/>
    <mergeCell ref="AT71:AT74"/>
    <mergeCell ref="AU71:AU74"/>
    <mergeCell ref="AV71:AV74"/>
    <mergeCell ref="C75:C78"/>
    <mergeCell ref="D75:D78"/>
    <mergeCell ref="E75:E78"/>
    <mergeCell ref="F75:F78"/>
    <mergeCell ref="G75:H78"/>
    <mergeCell ref="I75:K78"/>
    <mergeCell ref="C71:C74"/>
    <mergeCell ref="D71:D74"/>
    <mergeCell ref="E71:E74"/>
    <mergeCell ref="F71:F74"/>
    <mergeCell ref="G71:H74"/>
    <mergeCell ref="I71:K74"/>
    <mergeCell ref="L71:Q74"/>
    <mergeCell ref="R71:W74"/>
    <mergeCell ref="X71:AC74"/>
    <mergeCell ref="AD63:AI66"/>
    <mergeCell ref="AT63:AT66"/>
    <mergeCell ref="AU63:AU66"/>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I47:K50"/>
    <mergeCell ref="L47:Q50"/>
    <mergeCell ref="R47:W50"/>
    <mergeCell ref="X47:AC50"/>
    <mergeCell ref="AD39:AI42"/>
    <mergeCell ref="AT39:AT42"/>
    <mergeCell ref="AU39:AU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I39:K42"/>
    <mergeCell ref="L39:Q42"/>
    <mergeCell ref="R39:W42"/>
    <mergeCell ref="X39:AC42"/>
    <mergeCell ref="AD31:AI34"/>
    <mergeCell ref="AT31:AT34"/>
    <mergeCell ref="AU31:AU34"/>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L31:Q34"/>
    <mergeCell ref="R31:W34"/>
    <mergeCell ref="X31:AC34"/>
    <mergeCell ref="AD23:AI26"/>
    <mergeCell ref="AT23:AT26"/>
    <mergeCell ref="AU23:AU26"/>
    <mergeCell ref="AV23:AV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C23:C26"/>
    <mergeCell ref="D23:D26"/>
    <mergeCell ref="E23:E26"/>
    <mergeCell ref="F23:F26"/>
    <mergeCell ref="G23:H26"/>
    <mergeCell ref="I23:K26"/>
    <mergeCell ref="L23:Q26"/>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0 L59:Q66 L75:Q82">
    <cfRule type="expression" dxfId="89" priority="14">
      <formula>IF(I11="－",TRUE)</formula>
    </cfRule>
    <cfRule type="expression" dxfId="88" priority="17">
      <formula>IF(I11="定",TRUE)</formula>
    </cfRule>
    <cfRule type="expression" dxfId="87" priority="18">
      <formula>IF(I11="×",TRUE)</formula>
    </cfRule>
  </conditionalFormatting>
  <conditionalFormatting sqref="R11:W50 R59:W66 R75:W82">
    <cfRule type="expression" dxfId="86" priority="13">
      <formula>IF(I11="－",TRUE)</formula>
    </cfRule>
    <cfRule type="expression" dxfId="85" priority="15">
      <formula>IF(I11="定",TRUE)</formula>
    </cfRule>
    <cfRule type="expression" dxfId="84" priority="16">
      <formula>IF(I11="×",TRUE)</formula>
    </cfRule>
  </conditionalFormatting>
  <conditionalFormatting sqref="L67:Q74">
    <cfRule type="expression" dxfId="83" priority="8">
      <formula>IF(I67="－",TRUE)</formula>
    </cfRule>
    <cfRule type="expression" dxfId="82" priority="11">
      <formula>IF(I67="定",TRUE)</formula>
    </cfRule>
    <cfRule type="expression" dxfId="81" priority="12">
      <formula>IF(I67="×",TRUE)</formula>
    </cfRule>
  </conditionalFormatting>
  <conditionalFormatting sqref="R67:W74">
    <cfRule type="expression" dxfId="80" priority="7">
      <formula>IF(I67="－",TRUE)</formula>
    </cfRule>
    <cfRule type="expression" dxfId="79" priority="9">
      <formula>IF(I67="定",TRUE)</formula>
    </cfRule>
    <cfRule type="expression" dxfId="78" priority="10">
      <formula>IF(I67="×",TRUE)</formula>
    </cfRule>
  </conditionalFormatting>
  <conditionalFormatting sqref="L51:Q58">
    <cfRule type="expression" dxfId="77" priority="2">
      <formula>IF(I51="－",TRUE)</formula>
    </cfRule>
    <cfRule type="expression" dxfId="76" priority="5">
      <formula>IF(I51="定",TRUE)</formula>
    </cfRule>
    <cfRule type="expression" dxfId="75" priority="6">
      <formula>IF(I51="×",TRUE)</formula>
    </cfRule>
  </conditionalFormatting>
  <conditionalFormatting sqref="R51:W58">
    <cfRule type="expression" dxfId="74" priority="1">
      <formula>IF(I51="－",TRUE)</formula>
    </cfRule>
    <cfRule type="expression" dxfId="73" priority="3">
      <formula>IF(I51="定",TRUE)</formula>
    </cfRule>
    <cfRule type="expression" dxfId="72" priority="4">
      <formula>IF(I51="×",TRUE)</formula>
    </cfRule>
  </conditionalFormatting>
  <dataValidations count="2">
    <dataValidation type="whole" operator="lessThanOrEqual" allowBlank="1" showInputMessage="1" showErrorMessage="1" sqref="R11:W82" xr:uid="{8A4DFE50-81CD-4E25-8CAA-1C0C4F5889C5}">
      <formula1>L11</formula1>
    </dataValidation>
    <dataValidation type="whole" operator="greaterThanOrEqual" allowBlank="1" showInputMessage="1" showErrorMessage="1" sqref="L11:Q82" xr:uid="{D39334B2-5AE7-417A-B2AE-C615EE94E0E1}">
      <formula1>R11</formula1>
    </dataValidation>
  </dataValidations>
  <pageMargins left="0.7" right="0.7" top="0.75" bottom="0.75" header="0.3" footer="0.3"/>
  <pageSetup paperSize="9" scale="45" orientation="portrait" r:id="rId1"/>
  <rowBreaks count="1" manualBreakCount="1">
    <brk id="1" max="4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95BD2-7ED0-4A1A-BF54-3639DE30E9A2}">
  <sheetPr>
    <pageSetUpPr fitToPage="1"/>
  </sheetPr>
  <dimension ref="C2:BC98"/>
  <sheetViews>
    <sheetView view="pageBreakPreview" zoomScale="60" zoomScaleNormal="100" workbookViewId="0">
      <selection activeCell="G11" sqref="G11:H82"/>
    </sheetView>
  </sheetViews>
  <sheetFormatPr defaultColWidth="9" defaultRowHeight="14.25" x14ac:dyDescent="0.15"/>
  <cols>
    <col min="1" max="44" width="4.125" style="5" customWidth="1"/>
    <col min="45" max="46" width="9" style="39" hidden="1" customWidth="1"/>
    <col min="47" max="49" width="9" style="40" hidden="1" customWidth="1"/>
    <col min="50" max="50" width="9" style="39" hidden="1" customWidth="1"/>
    <col min="51" max="55" width="9" style="5" hidden="1" customWidth="1"/>
    <col min="56" max="16384" width="9" style="5"/>
  </cols>
  <sheetData>
    <row r="2" spans="3:52" s="11" customFormat="1" ht="18.75" customHeight="1" thickBot="1" x14ac:dyDescent="0.2">
      <c r="M2" s="13"/>
      <c r="N2" s="20"/>
      <c r="O2" s="21"/>
      <c r="P2" s="230" t="s">
        <v>28</v>
      </c>
      <c r="Q2" s="230"/>
      <c r="R2" s="230"/>
      <c r="S2" s="230"/>
      <c r="T2" s="230"/>
      <c r="U2" s="230" t="str">
        <f>'記載例（計算書) '!L6</f>
        <v>株式会社○○映像</v>
      </c>
      <c r="V2" s="230"/>
      <c r="W2" s="230"/>
      <c r="X2" s="230"/>
      <c r="Y2" s="230"/>
      <c r="Z2" s="230"/>
      <c r="AA2" s="230"/>
      <c r="AB2" s="230"/>
      <c r="AC2" s="230"/>
      <c r="AD2" s="230" t="s">
        <v>29</v>
      </c>
      <c r="AE2" s="230"/>
      <c r="AF2" s="230"/>
      <c r="AG2" s="230"/>
      <c r="AH2" s="230"/>
      <c r="AI2" s="230" t="str">
        <f>'記載例（計算書) '!L11</f>
        <v>○○シネマ</v>
      </c>
      <c r="AJ2" s="230"/>
      <c r="AK2" s="230"/>
      <c r="AL2" s="230"/>
      <c r="AM2" s="230"/>
      <c r="AN2" s="230"/>
      <c r="AO2" s="230"/>
      <c r="AP2" s="230"/>
      <c r="AQ2" s="230"/>
      <c r="AR2" s="21"/>
      <c r="AS2" s="3"/>
      <c r="AT2" s="10"/>
      <c r="AU2" s="19"/>
      <c r="AV2" s="13"/>
      <c r="AW2" s="13"/>
      <c r="AX2" s="19"/>
      <c r="AY2" s="13"/>
      <c r="AZ2" s="13"/>
    </row>
    <row r="3" spans="3:52" s="11" customFormat="1" ht="18.75" customHeight="1" thickBot="1" x14ac:dyDescent="0.2">
      <c r="C3" s="249" t="s">
        <v>13</v>
      </c>
      <c r="D3" s="250"/>
      <c r="E3" s="250"/>
      <c r="F3" s="250"/>
      <c r="G3" s="250"/>
      <c r="H3" s="250"/>
      <c r="I3" s="250"/>
      <c r="J3" s="250"/>
      <c r="K3" s="250"/>
      <c r="L3" s="250"/>
      <c r="M3" s="251"/>
      <c r="N3" s="27"/>
      <c r="O3" s="28"/>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1"/>
      <c r="AS3" s="3"/>
      <c r="AT3" s="10"/>
      <c r="AU3" s="19"/>
      <c r="AV3" s="13"/>
      <c r="AW3" s="13"/>
      <c r="AX3" s="19"/>
      <c r="AY3" s="13"/>
      <c r="AZ3" s="13"/>
    </row>
    <row r="4" spans="3:52" s="11" customFormat="1" ht="18.75" customHeight="1" x14ac:dyDescent="0.15">
      <c r="C4" s="252" t="s">
        <v>43</v>
      </c>
      <c r="D4" s="253"/>
      <c r="E4" s="253"/>
      <c r="F4" s="253"/>
      <c r="G4" s="253"/>
      <c r="H4" s="253"/>
      <c r="I4" s="253"/>
      <c r="J4" s="253"/>
      <c r="K4" s="253"/>
      <c r="L4" s="253"/>
      <c r="M4" s="254"/>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13"/>
      <c r="AX4" s="19"/>
      <c r="AY4" s="13"/>
      <c r="AZ4" s="13"/>
    </row>
    <row r="5" spans="3:52" s="11" customFormat="1" ht="18.75" customHeight="1" thickBot="1" x14ac:dyDescent="0.2">
      <c r="C5" s="255"/>
      <c r="D5" s="256"/>
      <c r="E5" s="256"/>
      <c r="F5" s="256"/>
      <c r="G5" s="256"/>
      <c r="H5" s="256"/>
      <c r="I5" s="256"/>
      <c r="J5" s="256"/>
      <c r="K5" s="256"/>
      <c r="L5" s="256"/>
      <c r="M5" s="257"/>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13"/>
      <c r="AX5" s="22"/>
    </row>
    <row r="6" spans="3:52" s="2" customFormat="1" ht="24.95" customHeight="1" x14ac:dyDescent="0.15">
      <c r="C6" s="112" t="s">
        <v>12</v>
      </c>
      <c r="D6" s="113"/>
      <c r="E6" s="113"/>
      <c r="F6" s="113"/>
      <c r="G6" s="113"/>
      <c r="H6" s="113"/>
      <c r="I6" s="220" t="s">
        <v>32</v>
      </c>
      <c r="J6" s="113"/>
      <c r="K6" s="113"/>
      <c r="L6" s="223" t="s">
        <v>11</v>
      </c>
      <c r="M6" s="224"/>
      <c r="N6" s="224"/>
      <c r="O6" s="224"/>
      <c r="P6" s="224"/>
      <c r="Q6" s="224"/>
      <c r="R6" s="224"/>
      <c r="S6" s="224"/>
      <c r="T6" s="224"/>
      <c r="U6" s="224"/>
      <c r="V6" s="224"/>
      <c r="W6" s="224"/>
      <c r="X6" s="224"/>
      <c r="Y6" s="224"/>
      <c r="Z6" s="224"/>
      <c r="AA6" s="224"/>
      <c r="AB6" s="224"/>
      <c r="AC6" s="224"/>
      <c r="AD6" s="227" t="s">
        <v>25</v>
      </c>
      <c r="AE6" s="228"/>
      <c r="AF6" s="228"/>
      <c r="AG6" s="228"/>
      <c r="AH6" s="228"/>
      <c r="AI6" s="229"/>
      <c r="AU6" s="10"/>
      <c r="AV6" s="10"/>
      <c r="AW6" s="10"/>
    </row>
    <row r="7" spans="3:52" s="2" customFormat="1" ht="24.95" customHeight="1" x14ac:dyDescent="0.15">
      <c r="C7" s="115"/>
      <c r="D7" s="116"/>
      <c r="E7" s="116"/>
      <c r="F7" s="116"/>
      <c r="G7" s="116"/>
      <c r="H7" s="116"/>
      <c r="I7" s="221"/>
      <c r="J7" s="116"/>
      <c r="K7" s="116"/>
      <c r="L7" s="225"/>
      <c r="M7" s="226"/>
      <c r="N7" s="226"/>
      <c r="O7" s="226"/>
      <c r="P7" s="226"/>
      <c r="Q7" s="226"/>
      <c r="R7" s="226"/>
      <c r="S7" s="226"/>
      <c r="T7" s="226"/>
      <c r="U7" s="226"/>
      <c r="V7" s="226"/>
      <c r="W7" s="226"/>
      <c r="X7" s="226"/>
      <c r="Y7" s="226"/>
      <c r="Z7" s="226"/>
      <c r="AA7" s="226"/>
      <c r="AB7" s="226"/>
      <c r="AC7" s="226"/>
      <c r="AD7" s="230"/>
      <c r="AE7" s="231"/>
      <c r="AF7" s="231"/>
      <c r="AG7" s="231"/>
      <c r="AH7" s="231"/>
      <c r="AI7" s="232"/>
      <c r="AU7" s="10"/>
      <c r="AV7" s="10"/>
      <c r="AW7" s="10"/>
    </row>
    <row r="8" spans="3:52" s="2" customFormat="1" ht="24.95" customHeight="1" x14ac:dyDescent="0.15">
      <c r="C8" s="115"/>
      <c r="D8" s="116"/>
      <c r="E8" s="116"/>
      <c r="F8" s="116"/>
      <c r="G8" s="116"/>
      <c r="H8" s="116"/>
      <c r="I8" s="221"/>
      <c r="J8" s="116"/>
      <c r="K8" s="116"/>
      <c r="L8" s="236" t="s">
        <v>10</v>
      </c>
      <c r="M8" s="236"/>
      <c r="N8" s="236"/>
      <c r="O8" s="236"/>
      <c r="P8" s="236"/>
      <c r="Q8" s="236"/>
      <c r="R8" s="238" t="s">
        <v>9</v>
      </c>
      <c r="S8" s="238"/>
      <c r="T8" s="238"/>
      <c r="U8" s="238"/>
      <c r="V8" s="238"/>
      <c r="W8" s="238"/>
      <c r="X8" s="240" t="s">
        <v>8</v>
      </c>
      <c r="Y8" s="241"/>
      <c r="Z8" s="241"/>
      <c r="AA8" s="241"/>
      <c r="AB8" s="241"/>
      <c r="AC8" s="242"/>
      <c r="AD8" s="230"/>
      <c r="AE8" s="231"/>
      <c r="AF8" s="231"/>
      <c r="AG8" s="231"/>
      <c r="AH8" s="231"/>
      <c r="AI8" s="232"/>
      <c r="AU8" s="10"/>
      <c r="AV8" s="10"/>
      <c r="AW8" s="10"/>
    </row>
    <row r="9" spans="3:52" s="2" customFormat="1" ht="45" customHeight="1" x14ac:dyDescent="0.15">
      <c r="C9" s="115"/>
      <c r="D9" s="116"/>
      <c r="E9" s="116"/>
      <c r="F9" s="116"/>
      <c r="G9" s="116"/>
      <c r="H9" s="116"/>
      <c r="I9" s="221"/>
      <c r="J9" s="116"/>
      <c r="K9" s="116"/>
      <c r="L9" s="236"/>
      <c r="M9" s="236"/>
      <c r="N9" s="236"/>
      <c r="O9" s="236"/>
      <c r="P9" s="236"/>
      <c r="Q9" s="236"/>
      <c r="R9" s="238"/>
      <c r="S9" s="238"/>
      <c r="T9" s="238"/>
      <c r="U9" s="238"/>
      <c r="V9" s="238"/>
      <c r="W9" s="238"/>
      <c r="X9" s="243"/>
      <c r="Y9" s="244"/>
      <c r="Z9" s="244"/>
      <c r="AA9" s="244"/>
      <c r="AB9" s="244"/>
      <c r="AC9" s="245"/>
      <c r="AD9" s="230"/>
      <c r="AE9" s="231"/>
      <c r="AF9" s="231"/>
      <c r="AG9" s="231"/>
      <c r="AH9" s="231"/>
      <c r="AI9" s="232"/>
      <c r="AU9" s="10"/>
      <c r="AV9" s="10"/>
      <c r="AW9" s="10"/>
    </row>
    <row r="10" spans="3:52" s="2" customFormat="1" ht="66" customHeight="1" thickBot="1" x14ac:dyDescent="0.2">
      <c r="C10" s="218"/>
      <c r="D10" s="219"/>
      <c r="E10" s="219"/>
      <c r="F10" s="219"/>
      <c r="G10" s="219"/>
      <c r="H10" s="219"/>
      <c r="I10" s="222"/>
      <c r="J10" s="219"/>
      <c r="K10" s="219"/>
      <c r="L10" s="237"/>
      <c r="M10" s="237"/>
      <c r="N10" s="237"/>
      <c r="O10" s="237"/>
      <c r="P10" s="237"/>
      <c r="Q10" s="237"/>
      <c r="R10" s="239"/>
      <c r="S10" s="239"/>
      <c r="T10" s="239"/>
      <c r="U10" s="239"/>
      <c r="V10" s="239"/>
      <c r="W10" s="239"/>
      <c r="X10" s="246"/>
      <c r="Y10" s="247"/>
      <c r="Z10" s="247"/>
      <c r="AA10" s="247"/>
      <c r="AB10" s="247"/>
      <c r="AC10" s="248"/>
      <c r="AD10" s="233"/>
      <c r="AE10" s="234"/>
      <c r="AF10" s="234"/>
      <c r="AG10" s="234"/>
      <c r="AH10" s="234"/>
      <c r="AI10" s="235"/>
      <c r="AU10" s="10"/>
      <c r="AV10" s="10"/>
      <c r="AW10" s="10"/>
    </row>
    <row r="11" spans="3:52" s="2" customFormat="1" ht="10.5" customHeight="1" x14ac:dyDescent="0.15">
      <c r="C11" s="211">
        <v>9</v>
      </c>
      <c r="D11" s="212" t="s">
        <v>1</v>
      </c>
      <c r="E11" s="213">
        <v>13</v>
      </c>
      <c r="F11" s="213" t="s">
        <v>0</v>
      </c>
      <c r="G11" s="214" t="s">
        <v>7</v>
      </c>
      <c r="H11" s="213"/>
      <c r="I11" s="215" t="str">
        <f>'記載例（計算書) '!H36</f>
        <v>○</v>
      </c>
      <c r="J11" s="216"/>
      <c r="K11" s="217"/>
      <c r="L11" s="202">
        <v>6</v>
      </c>
      <c r="M11" s="203"/>
      <c r="N11" s="203"/>
      <c r="O11" s="203"/>
      <c r="P11" s="203"/>
      <c r="Q11" s="204"/>
      <c r="R11" s="202">
        <v>1</v>
      </c>
      <c r="S11" s="203"/>
      <c r="T11" s="203"/>
      <c r="U11" s="203"/>
      <c r="V11" s="203"/>
      <c r="W11" s="204"/>
      <c r="X11" s="205">
        <f>IF(AND(L11&gt;0,R11&gt;0,L11&gt;=R11),R11/L11,"-")</f>
        <v>0.16666666666666666</v>
      </c>
      <c r="Y11" s="206"/>
      <c r="Z11" s="206"/>
      <c r="AA11" s="206"/>
      <c r="AB11" s="206"/>
      <c r="AC11" s="207"/>
      <c r="AD11" s="208">
        <f>IF(AND(I11="○",AT11="●",L11&gt;0,R11&gt;0),2*X11,0)</f>
        <v>0.33333333333333331</v>
      </c>
      <c r="AE11" s="209"/>
      <c r="AF11" s="209"/>
      <c r="AG11" s="209"/>
      <c r="AH11" s="209"/>
      <c r="AI11" s="210"/>
      <c r="AT11" s="116" t="str">
        <f>IF(OR(I11="×",AT15="×"),"×","●")</f>
        <v>●</v>
      </c>
      <c r="AU11" s="116"/>
      <c r="AV11" s="175"/>
      <c r="AW11" s="10"/>
    </row>
    <row r="12" spans="3:52" s="2" customFormat="1" ht="10.9" customHeight="1" x14ac:dyDescent="0.15">
      <c r="C12" s="79"/>
      <c r="D12" s="86"/>
      <c r="E12" s="53"/>
      <c r="F12" s="53"/>
      <c r="G12" s="57"/>
      <c r="H12" s="53"/>
      <c r="I12" s="179"/>
      <c r="J12" s="131"/>
      <c r="K12" s="180"/>
      <c r="L12" s="184"/>
      <c r="M12" s="185"/>
      <c r="N12" s="185"/>
      <c r="O12" s="185"/>
      <c r="P12" s="185"/>
      <c r="Q12" s="186"/>
      <c r="R12" s="184"/>
      <c r="S12" s="185"/>
      <c r="T12" s="185"/>
      <c r="U12" s="185"/>
      <c r="V12" s="185"/>
      <c r="W12" s="186"/>
      <c r="X12" s="193"/>
      <c r="Y12" s="194"/>
      <c r="Z12" s="194"/>
      <c r="AA12" s="194"/>
      <c r="AB12" s="194"/>
      <c r="AC12" s="195"/>
      <c r="AD12" s="169"/>
      <c r="AE12" s="170"/>
      <c r="AF12" s="170"/>
      <c r="AG12" s="170"/>
      <c r="AH12" s="170"/>
      <c r="AI12" s="171"/>
      <c r="AT12" s="116"/>
      <c r="AU12" s="116"/>
      <c r="AV12" s="175"/>
      <c r="AW12" s="10"/>
    </row>
    <row r="13" spans="3:52" s="2" customFormat="1" ht="10.9" customHeight="1" x14ac:dyDescent="0.15">
      <c r="C13" s="79"/>
      <c r="D13" s="86"/>
      <c r="E13" s="53"/>
      <c r="F13" s="53"/>
      <c r="G13" s="57"/>
      <c r="H13" s="53"/>
      <c r="I13" s="179"/>
      <c r="J13" s="131"/>
      <c r="K13" s="180"/>
      <c r="L13" s="184"/>
      <c r="M13" s="185"/>
      <c r="N13" s="185"/>
      <c r="O13" s="185"/>
      <c r="P13" s="185"/>
      <c r="Q13" s="186"/>
      <c r="R13" s="184"/>
      <c r="S13" s="185"/>
      <c r="T13" s="185"/>
      <c r="U13" s="185"/>
      <c r="V13" s="185"/>
      <c r="W13" s="186"/>
      <c r="X13" s="193"/>
      <c r="Y13" s="194"/>
      <c r="Z13" s="194"/>
      <c r="AA13" s="194"/>
      <c r="AB13" s="194"/>
      <c r="AC13" s="195"/>
      <c r="AD13" s="169"/>
      <c r="AE13" s="170"/>
      <c r="AF13" s="170"/>
      <c r="AG13" s="170"/>
      <c r="AH13" s="170"/>
      <c r="AI13" s="171"/>
      <c r="AT13" s="116"/>
      <c r="AU13" s="116"/>
      <c r="AV13" s="175"/>
      <c r="AW13" s="10"/>
    </row>
    <row r="14" spans="3:52" s="2" customFormat="1" ht="10.9" customHeight="1" x14ac:dyDescent="0.15">
      <c r="C14" s="88"/>
      <c r="D14" s="89"/>
      <c r="E14" s="90"/>
      <c r="F14" s="90"/>
      <c r="G14" s="91"/>
      <c r="H14" s="90"/>
      <c r="I14" s="181"/>
      <c r="J14" s="182"/>
      <c r="K14" s="183"/>
      <c r="L14" s="187"/>
      <c r="M14" s="188"/>
      <c r="N14" s="188"/>
      <c r="O14" s="188"/>
      <c r="P14" s="188"/>
      <c r="Q14" s="189"/>
      <c r="R14" s="187"/>
      <c r="S14" s="188"/>
      <c r="T14" s="188"/>
      <c r="U14" s="188"/>
      <c r="V14" s="188"/>
      <c r="W14" s="189"/>
      <c r="X14" s="196"/>
      <c r="Y14" s="197"/>
      <c r="Z14" s="197"/>
      <c r="AA14" s="197"/>
      <c r="AB14" s="197"/>
      <c r="AC14" s="198"/>
      <c r="AD14" s="172"/>
      <c r="AE14" s="173"/>
      <c r="AF14" s="173"/>
      <c r="AG14" s="173"/>
      <c r="AH14" s="173"/>
      <c r="AI14" s="174"/>
      <c r="AT14" s="116"/>
      <c r="AU14" s="116"/>
      <c r="AV14" s="175"/>
      <c r="AW14" s="10"/>
    </row>
    <row r="15" spans="3:52" s="2" customFormat="1" ht="10.9" customHeight="1" x14ac:dyDescent="0.15">
      <c r="C15" s="79">
        <v>9</v>
      </c>
      <c r="D15" s="85" t="s">
        <v>1</v>
      </c>
      <c r="E15" s="53">
        <v>14</v>
      </c>
      <c r="F15" s="52" t="s">
        <v>0</v>
      </c>
      <c r="G15" s="55" t="s">
        <v>6</v>
      </c>
      <c r="H15" s="52"/>
      <c r="I15" s="176" t="str">
        <f>'記載例（計算書) '!H40</f>
        <v>○</v>
      </c>
      <c r="J15" s="177"/>
      <c r="K15" s="178"/>
      <c r="L15" s="184">
        <v>6</v>
      </c>
      <c r="M15" s="185"/>
      <c r="N15" s="185"/>
      <c r="O15" s="185"/>
      <c r="P15" s="185"/>
      <c r="Q15" s="186"/>
      <c r="R15" s="190">
        <v>2</v>
      </c>
      <c r="S15" s="191"/>
      <c r="T15" s="191"/>
      <c r="U15" s="191"/>
      <c r="V15" s="191"/>
      <c r="W15" s="192"/>
      <c r="X15" s="199">
        <f>IF(AND(L15&gt;0,R15&gt;0,L15&gt;=R15),R15/L15,"-")</f>
        <v>0.33333333333333331</v>
      </c>
      <c r="Y15" s="200"/>
      <c r="Z15" s="200"/>
      <c r="AA15" s="200"/>
      <c r="AB15" s="200"/>
      <c r="AC15" s="201"/>
      <c r="AD15" s="166">
        <f>IF(AND(I15="○",AT15="●",L15&gt;0,R15&gt;0),2*X15,0)</f>
        <v>0.66666666666666663</v>
      </c>
      <c r="AE15" s="167"/>
      <c r="AF15" s="167"/>
      <c r="AG15" s="167"/>
      <c r="AH15" s="167"/>
      <c r="AI15" s="168"/>
      <c r="AT15" s="116" t="str">
        <f t="shared" ref="AT15" si="0">IF(OR(I15="×",AT19="×"),"×","●")</f>
        <v>●</v>
      </c>
      <c r="AU15" s="116"/>
      <c r="AV15" s="175"/>
      <c r="AW15" s="10"/>
    </row>
    <row r="16" spans="3:52" s="2" customFormat="1" ht="10.9" customHeight="1" x14ac:dyDescent="0.15">
      <c r="C16" s="79"/>
      <c r="D16" s="86"/>
      <c r="E16" s="53"/>
      <c r="F16" s="53"/>
      <c r="G16" s="57"/>
      <c r="H16" s="53"/>
      <c r="I16" s="179"/>
      <c r="J16" s="131"/>
      <c r="K16" s="180"/>
      <c r="L16" s="184"/>
      <c r="M16" s="185"/>
      <c r="N16" s="185"/>
      <c r="O16" s="185"/>
      <c r="P16" s="185"/>
      <c r="Q16" s="186"/>
      <c r="R16" s="184"/>
      <c r="S16" s="185"/>
      <c r="T16" s="185"/>
      <c r="U16" s="185"/>
      <c r="V16" s="185"/>
      <c r="W16" s="186"/>
      <c r="X16" s="193"/>
      <c r="Y16" s="194"/>
      <c r="Z16" s="194"/>
      <c r="AA16" s="194"/>
      <c r="AB16" s="194"/>
      <c r="AC16" s="195"/>
      <c r="AD16" s="169"/>
      <c r="AE16" s="170"/>
      <c r="AF16" s="170"/>
      <c r="AG16" s="170"/>
      <c r="AH16" s="170"/>
      <c r="AI16" s="171"/>
      <c r="AT16" s="116"/>
      <c r="AU16" s="116"/>
      <c r="AV16" s="175"/>
      <c r="AW16" s="10"/>
    </row>
    <row r="17" spans="3:49" s="2" customFormat="1" ht="10.9" customHeight="1" x14ac:dyDescent="0.15">
      <c r="C17" s="79"/>
      <c r="D17" s="86"/>
      <c r="E17" s="53"/>
      <c r="F17" s="53"/>
      <c r="G17" s="57"/>
      <c r="H17" s="53"/>
      <c r="I17" s="179"/>
      <c r="J17" s="131"/>
      <c r="K17" s="180"/>
      <c r="L17" s="184"/>
      <c r="M17" s="185"/>
      <c r="N17" s="185"/>
      <c r="O17" s="185"/>
      <c r="P17" s="185"/>
      <c r="Q17" s="186"/>
      <c r="R17" s="184"/>
      <c r="S17" s="185"/>
      <c r="T17" s="185"/>
      <c r="U17" s="185"/>
      <c r="V17" s="185"/>
      <c r="W17" s="186"/>
      <c r="X17" s="193"/>
      <c r="Y17" s="194"/>
      <c r="Z17" s="194"/>
      <c r="AA17" s="194"/>
      <c r="AB17" s="194"/>
      <c r="AC17" s="195"/>
      <c r="AD17" s="169"/>
      <c r="AE17" s="170"/>
      <c r="AF17" s="170"/>
      <c r="AG17" s="170"/>
      <c r="AH17" s="170"/>
      <c r="AI17" s="171"/>
      <c r="AT17" s="116"/>
      <c r="AU17" s="116"/>
      <c r="AV17" s="175"/>
      <c r="AW17" s="10"/>
    </row>
    <row r="18" spans="3:49" s="2" customFormat="1" ht="10.9" customHeight="1" x14ac:dyDescent="0.15">
      <c r="C18" s="88"/>
      <c r="D18" s="89"/>
      <c r="E18" s="90"/>
      <c r="F18" s="90"/>
      <c r="G18" s="91"/>
      <c r="H18" s="90"/>
      <c r="I18" s="181"/>
      <c r="J18" s="182"/>
      <c r="K18" s="183"/>
      <c r="L18" s="187"/>
      <c r="M18" s="188"/>
      <c r="N18" s="188"/>
      <c r="O18" s="188"/>
      <c r="P18" s="188"/>
      <c r="Q18" s="189"/>
      <c r="R18" s="187"/>
      <c r="S18" s="188"/>
      <c r="T18" s="188"/>
      <c r="U18" s="188"/>
      <c r="V18" s="188"/>
      <c r="W18" s="189"/>
      <c r="X18" s="196"/>
      <c r="Y18" s="197"/>
      <c r="Z18" s="197"/>
      <c r="AA18" s="197"/>
      <c r="AB18" s="197"/>
      <c r="AC18" s="198"/>
      <c r="AD18" s="172"/>
      <c r="AE18" s="173"/>
      <c r="AF18" s="173"/>
      <c r="AG18" s="173"/>
      <c r="AH18" s="173"/>
      <c r="AI18" s="174"/>
      <c r="AT18" s="116"/>
      <c r="AU18" s="116"/>
      <c r="AV18" s="175"/>
      <c r="AW18" s="10"/>
    </row>
    <row r="19" spans="3:49" s="2" customFormat="1" ht="10.9" customHeight="1" x14ac:dyDescent="0.15">
      <c r="C19" s="79">
        <v>9</v>
      </c>
      <c r="D19" s="85" t="s">
        <v>1</v>
      </c>
      <c r="E19" s="53">
        <v>15</v>
      </c>
      <c r="F19" s="52" t="s">
        <v>0</v>
      </c>
      <c r="G19" s="55" t="s">
        <v>5</v>
      </c>
      <c r="H19" s="52"/>
      <c r="I19" s="176" t="str">
        <f>'記載例（計算書) '!H44</f>
        <v>○</v>
      </c>
      <c r="J19" s="177"/>
      <c r="K19" s="178"/>
      <c r="L19" s="184">
        <v>6</v>
      </c>
      <c r="M19" s="185"/>
      <c r="N19" s="185"/>
      <c r="O19" s="185"/>
      <c r="P19" s="185"/>
      <c r="Q19" s="186"/>
      <c r="R19" s="190">
        <v>0</v>
      </c>
      <c r="S19" s="191"/>
      <c r="T19" s="191"/>
      <c r="U19" s="191"/>
      <c r="V19" s="191"/>
      <c r="W19" s="192"/>
      <c r="X19" s="199" t="str">
        <f>IF(AND(L19&gt;0,R19&gt;0,L19&gt;=R19),R19/L19,"-")</f>
        <v>-</v>
      </c>
      <c r="Y19" s="200"/>
      <c r="Z19" s="200"/>
      <c r="AA19" s="200"/>
      <c r="AB19" s="200"/>
      <c r="AC19" s="201"/>
      <c r="AD19" s="166">
        <f>IF(AND(I19="○",AT19="●",L19&gt;0,R19&gt;0),2*X19,0)</f>
        <v>0</v>
      </c>
      <c r="AE19" s="167"/>
      <c r="AF19" s="167"/>
      <c r="AG19" s="167"/>
      <c r="AH19" s="167"/>
      <c r="AI19" s="168"/>
      <c r="AT19" s="116" t="str">
        <f t="shared" ref="AT19" si="1">IF(OR(I19="×",AT23="×"),"×","●")</f>
        <v>●</v>
      </c>
      <c r="AU19" s="116"/>
      <c r="AV19" s="175"/>
      <c r="AW19" s="10"/>
    </row>
    <row r="20" spans="3:49" s="2" customFormat="1" ht="10.9" customHeight="1" x14ac:dyDescent="0.15">
      <c r="C20" s="79"/>
      <c r="D20" s="86"/>
      <c r="E20" s="53"/>
      <c r="F20" s="53"/>
      <c r="G20" s="57"/>
      <c r="H20" s="53"/>
      <c r="I20" s="179"/>
      <c r="J20" s="131"/>
      <c r="K20" s="180"/>
      <c r="L20" s="184"/>
      <c r="M20" s="185"/>
      <c r="N20" s="185"/>
      <c r="O20" s="185"/>
      <c r="P20" s="185"/>
      <c r="Q20" s="186"/>
      <c r="R20" s="184"/>
      <c r="S20" s="185"/>
      <c r="T20" s="185"/>
      <c r="U20" s="185"/>
      <c r="V20" s="185"/>
      <c r="W20" s="186"/>
      <c r="X20" s="193"/>
      <c r="Y20" s="194"/>
      <c r="Z20" s="194"/>
      <c r="AA20" s="194"/>
      <c r="AB20" s="194"/>
      <c r="AC20" s="195"/>
      <c r="AD20" s="169"/>
      <c r="AE20" s="170"/>
      <c r="AF20" s="170"/>
      <c r="AG20" s="170"/>
      <c r="AH20" s="170"/>
      <c r="AI20" s="171"/>
      <c r="AT20" s="116"/>
      <c r="AU20" s="116"/>
      <c r="AV20" s="175"/>
      <c r="AW20" s="10"/>
    </row>
    <row r="21" spans="3:49" s="2" customFormat="1" ht="10.9" customHeight="1" x14ac:dyDescent="0.15">
      <c r="C21" s="79"/>
      <c r="D21" s="86"/>
      <c r="E21" s="53"/>
      <c r="F21" s="53"/>
      <c r="G21" s="57"/>
      <c r="H21" s="53"/>
      <c r="I21" s="179"/>
      <c r="J21" s="131"/>
      <c r="K21" s="180"/>
      <c r="L21" s="184"/>
      <c r="M21" s="185"/>
      <c r="N21" s="185"/>
      <c r="O21" s="185"/>
      <c r="P21" s="185"/>
      <c r="Q21" s="186"/>
      <c r="R21" s="184"/>
      <c r="S21" s="185"/>
      <c r="T21" s="185"/>
      <c r="U21" s="185"/>
      <c r="V21" s="185"/>
      <c r="W21" s="186"/>
      <c r="X21" s="193"/>
      <c r="Y21" s="194"/>
      <c r="Z21" s="194"/>
      <c r="AA21" s="194"/>
      <c r="AB21" s="194"/>
      <c r="AC21" s="195"/>
      <c r="AD21" s="169"/>
      <c r="AE21" s="170"/>
      <c r="AF21" s="170"/>
      <c r="AG21" s="170"/>
      <c r="AH21" s="170"/>
      <c r="AI21" s="171"/>
      <c r="AT21" s="116"/>
      <c r="AU21" s="116"/>
      <c r="AV21" s="175"/>
      <c r="AW21" s="10"/>
    </row>
    <row r="22" spans="3:49" s="2" customFormat="1" ht="10.9" customHeight="1" x14ac:dyDescent="0.15">
      <c r="C22" s="88"/>
      <c r="D22" s="89"/>
      <c r="E22" s="90"/>
      <c r="F22" s="90"/>
      <c r="G22" s="91"/>
      <c r="H22" s="90"/>
      <c r="I22" s="181"/>
      <c r="J22" s="182"/>
      <c r="K22" s="183"/>
      <c r="L22" s="187"/>
      <c r="M22" s="188"/>
      <c r="N22" s="188"/>
      <c r="O22" s="188"/>
      <c r="P22" s="188"/>
      <c r="Q22" s="189"/>
      <c r="R22" s="187"/>
      <c r="S22" s="188"/>
      <c r="T22" s="188"/>
      <c r="U22" s="188"/>
      <c r="V22" s="188"/>
      <c r="W22" s="189"/>
      <c r="X22" s="196"/>
      <c r="Y22" s="197"/>
      <c r="Z22" s="197"/>
      <c r="AA22" s="197"/>
      <c r="AB22" s="197"/>
      <c r="AC22" s="198"/>
      <c r="AD22" s="172"/>
      <c r="AE22" s="173"/>
      <c r="AF22" s="173"/>
      <c r="AG22" s="173"/>
      <c r="AH22" s="173"/>
      <c r="AI22" s="174"/>
      <c r="AT22" s="116"/>
      <c r="AU22" s="116"/>
      <c r="AV22" s="175"/>
      <c r="AW22" s="10"/>
    </row>
    <row r="23" spans="3:49" s="2" customFormat="1" ht="10.9" customHeight="1" x14ac:dyDescent="0.15">
      <c r="C23" s="79">
        <v>9</v>
      </c>
      <c r="D23" s="85" t="s">
        <v>1</v>
      </c>
      <c r="E23" s="53">
        <v>16</v>
      </c>
      <c r="F23" s="52" t="s">
        <v>0</v>
      </c>
      <c r="G23" s="55" t="s">
        <v>4</v>
      </c>
      <c r="H23" s="52"/>
      <c r="I23" s="176" t="str">
        <f>'記載例（計算書) '!H48</f>
        <v>○</v>
      </c>
      <c r="J23" s="177"/>
      <c r="K23" s="178"/>
      <c r="L23" s="184">
        <v>6</v>
      </c>
      <c r="M23" s="185"/>
      <c r="N23" s="185"/>
      <c r="O23" s="185"/>
      <c r="P23" s="185"/>
      <c r="Q23" s="186"/>
      <c r="R23" s="190">
        <v>1</v>
      </c>
      <c r="S23" s="191"/>
      <c r="T23" s="191"/>
      <c r="U23" s="191"/>
      <c r="V23" s="191"/>
      <c r="W23" s="192"/>
      <c r="X23" s="199">
        <f>IF(AND(L23&gt;0,R23&gt;0,L23&gt;=R23),R23/L23,"-")</f>
        <v>0.16666666666666666</v>
      </c>
      <c r="Y23" s="200"/>
      <c r="Z23" s="200"/>
      <c r="AA23" s="200"/>
      <c r="AB23" s="200"/>
      <c r="AC23" s="201"/>
      <c r="AD23" s="166">
        <f>IF(AND(I23="○",AT23="●",L23&gt;0,R23&gt;0),2*X23,0)</f>
        <v>0.33333333333333331</v>
      </c>
      <c r="AE23" s="167"/>
      <c r="AF23" s="167"/>
      <c r="AG23" s="167"/>
      <c r="AH23" s="167"/>
      <c r="AI23" s="168"/>
      <c r="AT23" s="116" t="str">
        <f t="shared" ref="AT23" si="2">IF(OR(I23="×",AT27="×"),"×","●")</f>
        <v>●</v>
      </c>
      <c r="AU23" s="116"/>
      <c r="AV23" s="175"/>
      <c r="AW23" s="10"/>
    </row>
    <row r="24" spans="3:49" s="2" customFormat="1" ht="10.9" customHeight="1" x14ac:dyDescent="0.15">
      <c r="C24" s="79"/>
      <c r="D24" s="86"/>
      <c r="E24" s="53"/>
      <c r="F24" s="53"/>
      <c r="G24" s="57"/>
      <c r="H24" s="53"/>
      <c r="I24" s="179"/>
      <c r="J24" s="131"/>
      <c r="K24" s="180"/>
      <c r="L24" s="184"/>
      <c r="M24" s="185"/>
      <c r="N24" s="185"/>
      <c r="O24" s="185"/>
      <c r="P24" s="185"/>
      <c r="Q24" s="186"/>
      <c r="R24" s="184"/>
      <c r="S24" s="185"/>
      <c r="T24" s="185"/>
      <c r="U24" s="185"/>
      <c r="V24" s="185"/>
      <c r="W24" s="186"/>
      <c r="X24" s="193"/>
      <c r="Y24" s="194"/>
      <c r="Z24" s="194"/>
      <c r="AA24" s="194"/>
      <c r="AB24" s="194"/>
      <c r="AC24" s="195"/>
      <c r="AD24" s="169"/>
      <c r="AE24" s="170"/>
      <c r="AF24" s="170"/>
      <c r="AG24" s="170"/>
      <c r="AH24" s="170"/>
      <c r="AI24" s="171"/>
      <c r="AT24" s="116"/>
      <c r="AU24" s="116"/>
      <c r="AV24" s="175"/>
      <c r="AW24" s="10"/>
    </row>
    <row r="25" spans="3:49" s="2" customFormat="1" ht="10.9" customHeight="1" x14ac:dyDescent="0.15">
      <c r="C25" s="79"/>
      <c r="D25" s="86"/>
      <c r="E25" s="53"/>
      <c r="F25" s="53"/>
      <c r="G25" s="57"/>
      <c r="H25" s="53"/>
      <c r="I25" s="179"/>
      <c r="J25" s="131"/>
      <c r="K25" s="180"/>
      <c r="L25" s="184"/>
      <c r="M25" s="185"/>
      <c r="N25" s="185"/>
      <c r="O25" s="185"/>
      <c r="P25" s="185"/>
      <c r="Q25" s="186"/>
      <c r="R25" s="184"/>
      <c r="S25" s="185"/>
      <c r="T25" s="185"/>
      <c r="U25" s="185"/>
      <c r="V25" s="185"/>
      <c r="W25" s="186"/>
      <c r="X25" s="193"/>
      <c r="Y25" s="194"/>
      <c r="Z25" s="194"/>
      <c r="AA25" s="194"/>
      <c r="AB25" s="194"/>
      <c r="AC25" s="195"/>
      <c r="AD25" s="169"/>
      <c r="AE25" s="170"/>
      <c r="AF25" s="170"/>
      <c r="AG25" s="170"/>
      <c r="AH25" s="170"/>
      <c r="AI25" s="171"/>
      <c r="AT25" s="116"/>
      <c r="AU25" s="116"/>
      <c r="AV25" s="175"/>
      <c r="AW25" s="10"/>
    </row>
    <row r="26" spans="3:49" s="2" customFormat="1" ht="10.9" customHeight="1" x14ac:dyDescent="0.15">
      <c r="C26" s="88"/>
      <c r="D26" s="89"/>
      <c r="E26" s="90"/>
      <c r="F26" s="90"/>
      <c r="G26" s="91"/>
      <c r="H26" s="90"/>
      <c r="I26" s="181"/>
      <c r="J26" s="182"/>
      <c r="K26" s="183"/>
      <c r="L26" s="187"/>
      <c r="M26" s="188"/>
      <c r="N26" s="188"/>
      <c r="O26" s="188"/>
      <c r="P26" s="188"/>
      <c r="Q26" s="189"/>
      <c r="R26" s="187"/>
      <c r="S26" s="188"/>
      <c r="T26" s="188"/>
      <c r="U26" s="188"/>
      <c r="V26" s="188"/>
      <c r="W26" s="189"/>
      <c r="X26" s="196"/>
      <c r="Y26" s="197"/>
      <c r="Z26" s="197"/>
      <c r="AA26" s="197"/>
      <c r="AB26" s="197"/>
      <c r="AC26" s="198"/>
      <c r="AD26" s="172"/>
      <c r="AE26" s="173"/>
      <c r="AF26" s="173"/>
      <c r="AG26" s="173"/>
      <c r="AH26" s="173"/>
      <c r="AI26" s="174"/>
      <c r="AT26" s="116"/>
      <c r="AU26" s="116"/>
      <c r="AV26" s="175"/>
      <c r="AW26" s="10"/>
    </row>
    <row r="27" spans="3:49" s="2" customFormat="1" ht="10.9" customHeight="1" x14ac:dyDescent="0.15">
      <c r="C27" s="79">
        <v>9</v>
      </c>
      <c r="D27" s="85" t="s">
        <v>1</v>
      </c>
      <c r="E27" s="53">
        <v>17</v>
      </c>
      <c r="F27" s="52" t="s">
        <v>0</v>
      </c>
      <c r="G27" s="55" t="s">
        <v>3</v>
      </c>
      <c r="H27" s="52"/>
      <c r="I27" s="176" t="str">
        <f>'記載例（計算書) '!H52</f>
        <v>○</v>
      </c>
      <c r="J27" s="177"/>
      <c r="K27" s="178"/>
      <c r="L27" s="184">
        <v>5</v>
      </c>
      <c r="M27" s="185"/>
      <c r="N27" s="185"/>
      <c r="O27" s="185"/>
      <c r="P27" s="185"/>
      <c r="Q27" s="186"/>
      <c r="R27" s="190">
        <v>1</v>
      </c>
      <c r="S27" s="191"/>
      <c r="T27" s="191"/>
      <c r="U27" s="191"/>
      <c r="V27" s="191"/>
      <c r="W27" s="192"/>
      <c r="X27" s="199">
        <f>IF(AND(L27&gt;0,R27&gt;0,L27&gt;=R27),R27/L27,"-")</f>
        <v>0.2</v>
      </c>
      <c r="Y27" s="200"/>
      <c r="Z27" s="200"/>
      <c r="AA27" s="200"/>
      <c r="AB27" s="200"/>
      <c r="AC27" s="201"/>
      <c r="AD27" s="166">
        <f>IF(AND(I27="○",AT27="●",L27&gt;0,R27&gt;0),2*X27,0)</f>
        <v>0.4</v>
      </c>
      <c r="AE27" s="167"/>
      <c r="AF27" s="167"/>
      <c r="AG27" s="167"/>
      <c r="AH27" s="167"/>
      <c r="AI27" s="168"/>
      <c r="AT27" s="116" t="str">
        <f t="shared" ref="AT27" si="3">IF(OR(I27="×",AT31="×"),"×","●")</f>
        <v>●</v>
      </c>
      <c r="AU27" s="116"/>
      <c r="AV27" s="175"/>
      <c r="AW27" s="10"/>
    </row>
    <row r="28" spans="3:49" s="2" customFormat="1" ht="10.9" customHeight="1" x14ac:dyDescent="0.15">
      <c r="C28" s="79"/>
      <c r="D28" s="86"/>
      <c r="E28" s="53"/>
      <c r="F28" s="53"/>
      <c r="G28" s="57"/>
      <c r="H28" s="53"/>
      <c r="I28" s="179"/>
      <c r="J28" s="131"/>
      <c r="K28" s="180"/>
      <c r="L28" s="184"/>
      <c r="M28" s="185"/>
      <c r="N28" s="185"/>
      <c r="O28" s="185"/>
      <c r="P28" s="185"/>
      <c r="Q28" s="186"/>
      <c r="R28" s="184"/>
      <c r="S28" s="185"/>
      <c r="T28" s="185"/>
      <c r="U28" s="185"/>
      <c r="V28" s="185"/>
      <c r="W28" s="186"/>
      <c r="X28" s="193"/>
      <c r="Y28" s="194"/>
      <c r="Z28" s="194"/>
      <c r="AA28" s="194"/>
      <c r="AB28" s="194"/>
      <c r="AC28" s="195"/>
      <c r="AD28" s="169"/>
      <c r="AE28" s="170"/>
      <c r="AF28" s="170"/>
      <c r="AG28" s="170"/>
      <c r="AH28" s="170"/>
      <c r="AI28" s="171"/>
      <c r="AT28" s="116"/>
      <c r="AU28" s="116"/>
      <c r="AV28" s="175"/>
      <c r="AW28" s="10"/>
    </row>
    <row r="29" spans="3:49" s="2" customFormat="1" ht="10.9" customHeight="1" x14ac:dyDescent="0.15">
      <c r="C29" s="79"/>
      <c r="D29" s="86"/>
      <c r="E29" s="53"/>
      <c r="F29" s="53"/>
      <c r="G29" s="57"/>
      <c r="H29" s="53"/>
      <c r="I29" s="179"/>
      <c r="J29" s="131"/>
      <c r="K29" s="180"/>
      <c r="L29" s="184"/>
      <c r="M29" s="185"/>
      <c r="N29" s="185"/>
      <c r="O29" s="185"/>
      <c r="P29" s="185"/>
      <c r="Q29" s="186"/>
      <c r="R29" s="184"/>
      <c r="S29" s="185"/>
      <c r="T29" s="185"/>
      <c r="U29" s="185"/>
      <c r="V29" s="185"/>
      <c r="W29" s="186"/>
      <c r="X29" s="193"/>
      <c r="Y29" s="194"/>
      <c r="Z29" s="194"/>
      <c r="AA29" s="194"/>
      <c r="AB29" s="194"/>
      <c r="AC29" s="195"/>
      <c r="AD29" s="169"/>
      <c r="AE29" s="170"/>
      <c r="AF29" s="170"/>
      <c r="AG29" s="170"/>
      <c r="AH29" s="170"/>
      <c r="AI29" s="171"/>
      <c r="AT29" s="116"/>
      <c r="AU29" s="116"/>
      <c r="AV29" s="175"/>
      <c r="AW29" s="10"/>
    </row>
    <row r="30" spans="3:49" s="2" customFormat="1" ht="10.9" customHeight="1" x14ac:dyDescent="0.15">
      <c r="C30" s="88"/>
      <c r="D30" s="89"/>
      <c r="E30" s="90"/>
      <c r="F30" s="90"/>
      <c r="G30" s="91"/>
      <c r="H30" s="90"/>
      <c r="I30" s="181"/>
      <c r="J30" s="182"/>
      <c r="K30" s="183"/>
      <c r="L30" s="187"/>
      <c r="M30" s="188"/>
      <c r="N30" s="188"/>
      <c r="O30" s="188"/>
      <c r="P30" s="188"/>
      <c r="Q30" s="189"/>
      <c r="R30" s="187"/>
      <c r="S30" s="188"/>
      <c r="T30" s="188"/>
      <c r="U30" s="188"/>
      <c r="V30" s="188"/>
      <c r="W30" s="189"/>
      <c r="X30" s="196"/>
      <c r="Y30" s="197"/>
      <c r="Z30" s="197"/>
      <c r="AA30" s="197"/>
      <c r="AB30" s="197"/>
      <c r="AC30" s="198"/>
      <c r="AD30" s="172"/>
      <c r="AE30" s="173"/>
      <c r="AF30" s="173"/>
      <c r="AG30" s="173"/>
      <c r="AH30" s="173"/>
      <c r="AI30" s="174"/>
      <c r="AT30" s="116"/>
      <c r="AU30" s="116"/>
      <c r="AV30" s="175"/>
      <c r="AW30" s="10"/>
    </row>
    <row r="31" spans="3:49" s="2" customFormat="1" ht="10.9" customHeight="1" x14ac:dyDescent="0.15">
      <c r="C31" s="79">
        <v>9</v>
      </c>
      <c r="D31" s="85" t="s">
        <v>1</v>
      </c>
      <c r="E31" s="53">
        <v>18</v>
      </c>
      <c r="F31" s="52" t="s">
        <v>0</v>
      </c>
      <c r="G31" s="55" t="s">
        <v>2</v>
      </c>
      <c r="H31" s="52"/>
      <c r="I31" s="176" t="str">
        <f>'記載例（計算書) '!H56</f>
        <v>○</v>
      </c>
      <c r="J31" s="177"/>
      <c r="K31" s="178"/>
      <c r="L31" s="184">
        <v>6</v>
      </c>
      <c r="M31" s="185"/>
      <c r="N31" s="185"/>
      <c r="O31" s="185"/>
      <c r="P31" s="185"/>
      <c r="Q31" s="186"/>
      <c r="R31" s="190">
        <v>1</v>
      </c>
      <c r="S31" s="191"/>
      <c r="T31" s="191"/>
      <c r="U31" s="191"/>
      <c r="V31" s="191"/>
      <c r="W31" s="192"/>
      <c r="X31" s="199">
        <f>IF(AND(L31&gt;0,R31&gt;0,L31&gt;=R31),R31/L31,"-")</f>
        <v>0.16666666666666666</v>
      </c>
      <c r="Y31" s="200"/>
      <c r="Z31" s="200"/>
      <c r="AA31" s="200"/>
      <c r="AB31" s="200"/>
      <c r="AC31" s="201"/>
      <c r="AD31" s="166">
        <f>IF(AND(I31="○",AT31="●",L31&gt;0,R31&gt;0),2*X31,0)</f>
        <v>0.33333333333333331</v>
      </c>
      <c r="AE31" s="167"/>
      <c r="AF31" s="167"/>
      <c r="AG31" s="167"/>
      <c r="AH31" s="167"/>
      <c r="AI31" s="168"/>
      <c r="AT31" s="116" t="str">
        <f t="shared" ref="AT31" si="4">IF(OR(I31="×",AT35="×"),"×","●")</f>
        <v>●</v>
      </c>
      <c r="AU31" s="116"/>
      <c r="AV31" s="175"/>
      <c r="AW31" s="10"/>
    </row>
    <row r="32" spans="3:49" s="2" customFormat="1" ht="10.9" customHeight="1" x14ac:dyDescent="0.15">
      <c r="C32" s="79"/>
      <c r="D32" s="86"/>
      <c r="E32" s="53"/>
      <c r="F32" s="53"/>
      <c r="G32" s="57"/>
      <c r="H32" s="53"/>
      <c r="I32" s="179"/>
      <c r="J32" s="131"/>
      <c r="K32" s="180"/>
      <c r="L32" s="184"/>
      <c r="M32" s="185"/>
      <c r="N32" s="185"/>
      <c r="O32" s="185"/>
      <c r="P32" s="185"/>
      <c r="Q32" s="186"/>
      <c r="R32" s="184"/>
      <c r="S32" s="185"/>
      <c r="T32" s="185"/>
      <c r="U32" s="185"/>
      <c r="V32" s="185"/>
      <c r="W32" s="186"/>
      <c r="X32" s="193"/>
      <c r="Y32" s="194"/>
      <c r="Z32" s="194"/>
      <c r="AA32" s="194"/>
      <c r="AB32" s="194"/>
      <c r="AC32" s="195"/>
      <c r="AD32" s="169"/>
      <c r="AE32" s="170"/>
      <c r="AF32" s="170"/>
      <c r="AG32" s="170"/>
      <c r="AH32" s="170"/>
      <c r="AI32" s="171"/>
      <c r="AT32" s="116"/>
      <c r="AU32" s="116"/>
      <c r="AV32" s="175"/>
      <c r="AW32" s="10"/>
    </row>
    <row r="33" spans="3:49" s="2" customFormat="1" ht="10.9" customHeight="1" x14ac:dyDescent="0.15">
      <c r="C33" s="79"/>
      <c r="D33" s="86"/>
      <c r="E33" s="53"/>
      <c r="F33" s="53"/>
      <c r="G33" s="57"/>
      <c r="H33" s="53"/>
      <c r="I33" s="179"/>
      <c r="J33" s="131"/>
      <c r="K33" s="180"/>
      <c r="L33" s="184"/>
      <c r="M33" s="185"/>
      <c r="N33" s="185"/>
      <c r="O33" s="185"/>
      <c r="P33" s="185"/>
      <c r="Q33" s="186"/>
      <c r="R33" s="184"/>
      <c r="S33" s="185"/>
      <c r="T33" s="185"/>
      <c r="U33" s="185"/>
      <c r="V33" s="185"/>
      <c r="W33" s="186"/>
      <c r="X33" s="193"/>
      <c r="Y33" s="194"/>
      <c r="Z33" s="194"/>
      <c r="AA33" s="194"/>
      <c r="AB33" s="194"/>
      <c r="AC33" s="195"/>
      <c r="AD33" s="169"/>
      <c r="AE33" s="170"/>
      <c r="AF33" s="170"/>
      <c r="AG33" s="170"/>
      <c r="AH33" s="170"/>
      <c r="AI33" s="171"/>
      <c r="AT33" s="116"/>
      <c r="AU33" s="116"/>
      <c r="AV33" s="175"/>
      <c r="AW33" s="10"/>
    </row>
    <row r="34" spans="3:49" s="2" customFormat="1" ht="10.9" customHeight="1" x14ac:dyDescent="0.15">
      <c r="C34" s="88"/>
      <c r="D34" s="89"/>
      <c r="E34" s="90"/>
      <c r="F34" s="90"/>
      <c r="G34" s="91"/>
      <c r="H34" s="90"/>
      <c r="I34" s="181"/>
      <c r="J34" s="182"/>
      <c r="K34" s="183"/>
      <c r="L34" s="187"/>
      <c r="M34" s="188"/>
      <c r="N34" s="188"/>
      <c r="O34" s="188"/>
      <c r="P34" s="188"/>
      <c r="Q34" s="189"/>
      <c r="R34" s="187"/>
      <c r="S34" s="188"/>
      <c r="T34" s="188"/>
      <c r="U34" s="188"/>
      <c r="V34" s="188"/>
      <c r="W34" s="189"/>
      <c r="X34" s="196"/>
      <c r="Y34" s="197"/>
      <c r="Z34" s="197"/>
      <c r="AA34" s="197"/>
      <c r="AB34" s="197"/>
      <c r="AC34" s="198"/>
      <c r="AD34" s="172"/>
      <c r="AE34" s="173"/>
      <c r="AF34" s="173"/>
      <c r="AG34" s="173"/>
      <c r="AH34" s="173"/>
      <c r="AI34" s="174"/>
      <c r="AT34" s="116"/>
      <c r="AU34" s="116"/>
      <c r="AV34" s="175"/>
      <c r="AW34" s="10"/>
    </row>
    <row r="35" spans="3:49" s="2" customFormat="1" ht="10.9" customHeight="1" x14ac:dyDescent="0.15">
      <c r="C35" s="79">
        <v>9</v>
      </c>
      <c r="D35" s="85" t="s">
        <v>1</v>
      </c>
      <c r="E35" s="53">
        <v>19</v>
      </c>
      <c r="F35" s="52" t="s">
        <v>0</v>
      </c>
      <c r="G35" s="55" t="s">
        <v>45</v>
      </c>
      <c r="H35" s="52"/>
      <c r="I35" s="176" t="str">
        <f>'記載例（計算書) '!V36</f>
        <v>○</v>
      </c>
      <c r="J35" s="177"/>
      <c r="K35" s="178"/>
      <c r="L35" s="184">
        <v>6</v>
      </c>
      <c r="M35" s="185"/>
      <c r="N35" s="185"/>
      <c r="O35" s="185"/>
      <c r="P35" s="185"/>
      <c r="Q35" s="186"/>
      <c r="R35" s="184">
        <v>1</v>
      </c>
      <c r="S35" s="185"/>
      <c r="T35" s="185"/>
      <c r="U35" s="185"/>
      <c r="V35" s="185"/>
      <c r="W35" s="186"/>
      <c r="X35" s="193">
        <f>IF(AND(L35&gt;0,R35&gt;0,L35&gt;=R35),R35/L35,"-")</f>
        <v>0.16666666666666666</v>
      </c>
      <c r="Y35" s="194"/>
      <c r="Z35" s="194"/>
      <c r="AA35" s="194"/>
      <c r="AB35" s="194"/>
      <c r="AC35" s="195"/>
      <c r="AD35" s="166">
        <f>IF(AND(I35="○",AT35="●",L35&gt;0,R35&gt;0),2*X35,0)</f>
        <v>0.33333333333333331</v>
      </c>
      <c r="AE35" s="167"/>
      <c r="AF35" s="167"/>
      <c r="AG35" s="167"/>
      <c r="AH35" s="167"/>
      <c r="AI35" s="168"/>
      <c r="AT35" s="116" t="str">
        <f t="shared" ref="AT35" si="5">IF(OR(I35="×",AT39="×"),"×","●")</f>
        <v>●</v>
      </c>
      <c r="AU35" s="175"/>
      <c r="AV35" s="175"/>
      <c r="AW35" s="10"/>
    </row>
    <row r="36" spans="3:49" s="2" customFormat="1" ht="10.9" customHeight="1" x14ac:dyDescent="0.15">
      <c r="C36" s="79"/>
      <c r="D36" s="86"/>
      <c r="E36" s="53"/>
      <c r="F36" s="53"/>
      <c r="G36" s="57"/>
      <c r="H36" s="53"/>
      <c r="I36" s="179"/>
      <c r="J36" s="131"/>
      <c r="K36" s="180"/>
      <c r="L36" s="184"/>
      <c r="M36" s="185"/>
      <c r="N36" s="185"/>
      <c r="O36" s="185"/>
      <c r="P36" s="185"/>
      <c r="Q36" s="186"/>
      <c r="R36" s="184"/>
      <c r="S36" s="185"/>
      <c r="T36" s="185"/>
      <c r="U36" s="185"/>
      <c r="V36" s="185"/>
      <c r="W36" s="186"/>
      <c r="X36" s="193"/>
      <c r="Y36" s="194"/>
      <c r="Z36" s="194"/>
      <c r="AA36" s="194"/>
      <c r="AB36" s="194"/>
      <c r="AC36" s="195"/>
      <c r="AD36" s="169"/>
      <c r="AE36" s="170"/>
      <c r="AF36" s="170"/>
      <c r="AG36" s="170"/>
      <c r="AH36" s="170"/>
      <c r="AI36" s="171"/>
      <c r="AT36" s="116"/>
      <c r="AU36" s="175"/>
      <c r="AV36" s="175"/>
      <c r="AW36" s="10"/>
    </row>
    <row r="37" spans="3:49" s="2" customFormat="1" ht="10.9" customHeight="1" x14ac:dyDescent="0.15">
      <c r="C37" s="79"/>
      <c r="D37" s="86"/>
      <c r="E37" s="53"/>
      <c r="F37" s="53"/>
      <c r="G37" s="57"/>
      <c r="H37" s="53"/>
      <c r="I37" s="179"/>
      <c r="J37" s="131"/>
      <c r="K37" s="180"/>
      <c r="L37" s="184"/>
      <c r="M37" s="185"/>
      <c r="N37" s="185"/>
      <c r="O37" s="185"/>
      <c r="P37" s="185"/>
      <c r="Q37" s="186"/>
      <c r="R37" s="184"/>
      <c r="S37" s="185"/>
      <c r="T37" s="185"/>
      <c r="U37" s="185"/>
      <c r="V37" s="185"/>
      <c r="W37" s="186"/>
      <c r="X37" s="193"/>
      <c r="Y37" s="194"/>
      <c r="Z37" s="194"/>
      <c r="AA37" s="194"/>
      <c r="AB37" s="194"/>
      <c r="AC37" s="195"/>
      <c r="AD37" s="169"/>
      <c r="AE37" s="170"/>
      <c r="AF37" s="170"/>
      <c r="AG37" s="170"/>
      <c r="AH37" s="170"/>
      <c r="AI37" s="171"/>
      <c r="AT37" s="116"/>
      <c r="AU37" s="175"/>
      <c r="AV37" s="175"/>
      <c r="AW37" s="10"/>
    </row>
    <row r="38" spans="3:49" s="2" customFormat="1" ht="10.9" customHeight="1" x14ac:dyDescent="0.15">
      <c r="C38" s="88"/>
      <c r="D38" s="89"/>
      <c r="E38" s="90"/>
      <c r="F38" s="90"/>
      <c r="G38" s="91"/>
      <c r="H38" s="90"/>
      <c r="I38" s="181"/>
      <c r="J38" s="182"/>
      <c r="K38" s="183"/>
      <c r="L38" s="187"/>
      <c r="M38" s="188"/>
      <c r="N38" s="188"/>
      <c r="O38" s="188"/>
      <c r="P38" s="188"/>
      <c r="Q38" s="189"/>
      <c r="R38" s="187"/>
      <c r="S38" s="188"/>
      <c r="T38" s="188"/>
      <c r="U38" s="188"/>
      <c r="V38" s="188"/>
      <c r="W38" s="189"/>
      <c r="X38" s="196"/>
      <c r="Y38" s="197"/>
      <c r="Z38" s="197"/>
      <c r="AA38" s="197"/>
      <c r="AB38" s="197"/>
      <c r="AC38" s="198"/>
      <c r="AD38" s="172"/>
      <c r="AE38" s="173"/>
      <c r="AF38" s="173"/>
      <c r="AG38" s="173"/>
      <c r="AH38" s="173"/>
      <c r="AI38" s="174"/>
      <c r="AT38" s="116"/>
      <c r="AU38" s="175"/>
      <c r="AV38" s="175"/>
      <c r="AW38" s="10"/>
    </row>
    <row r="39" spans="3:49" s="2" customFormat="1" ht="10.9" customHeight="1" x14ac:dyDescent="0.15">
      <c r="C39" s="79">
        <v>9</v>
      </c>
      <c r="D39" s="85" t="s">
        <v>1</v>
      </c>
      <c r="E39" s="53">
        <v>20</v>
      </c>
      <c r="F39" s="52" t="s">
        <v>0</v>
      </c>
      <c r="G39" s="55" t="s">
        <v>7</v>
      </c>
      <c r="H39" s="52"/>
      <c r="I39" s="176" t="str">
        <f>'記載例（計算書) '!V40</f>
        <v>○</v>
      </c>
      <c r="J39" s="177"/>
      <c r="K39" s="178"/>
      <c r="L39" s="184">
        <v>6</v>
      </c>
      <c r="M39" s="185"/>
      <c r="N39" s="185"/>
      <c r="O39" s="185"/>
      <c r="P39" s="185"/>
      <c r="Q39" s="186"/>
      <c r="R39" s="190">
        <v>2</v>
      </c>
      <c r="S39" s="191"/>
      <c r="T39" s="191"/>
      <c r="U39" s="191"/>
      <c r="V39" s="191"/>
      <c r="W39" s="192"/>
      <c r="X39" s="193">
        <f>IF(AND(L39&gt;0,R39&gt;0,L39&gt;=R39),R39/L39,"-")</f>
        <v>0.33333333333333331</v>
      </c>
      <c r="Y39" s="194"/>
      <c r="Z39" s="194"/>
      <c r="AA39" s="194"/>
      <c r="AB39" s="194"/>
      <c r="AC39" s="195"/>
      <c r="AD39" s="166">
        <f>IF(AND(I39="○",AT39="●",L39&gt;0,R39&gt;0),2*X39,0)</f>
        <v>0.66666666666666663</v>
      </c>
      <c r="AE39" s="167"/>
      <c r="AF39" s="167"/>
      <c r="AG39" s="167"/>
      <c r="AH39" s="167"/>
      <c r="AI39" s="168"/>
      <c r="AT39" s="116" t="str">
        <f t="shared" ref="AT39" si="6">IF(OR(I39="×",AT43="×"),"×","●")</f>
        <v>●</v>
      </c>
      <c r="AU39" s="175"/>
      <c r="AV39" s="175"/>
      <c r="AW39" s="10"/>
    </row>
    <row r="40" spans="3:49" s="2" customFormat="1" ht="10.9" customHeight="1" x14ac:dyDescent="0.15">
      <c r="C40" s="79"/>
      <c r="D40" s="86"/>
      <c r="E40" s="53"/>
      <c r="F40" s="53"/>
      <c r="G40" s="57"/>
      <c r="H40" s="53"/>
      <c r="I40" s="179"/>
      <c r="J40" s="131"/>
      <c r="K40" s="180"/>
      <c r="L40" s="184"/>
      <c r="M40" s="185"/>
      <c r="N40" s="185"/>
      <c r="O40" s="185"/>
      <c r="P40" s="185"/>
      <c r="Q40" s="186"/>
      <c r="R40" s="184"/>
      <c r="S40" s="185"/>
      <c r="T40" s="185"/>
      <c r="U40" s="185"/>
      <c r="V40" s="185"/>
      <c r="W40" s="186"/>
      <c r="X40" s="193"/>
      <c r="Y40" s="194"/>
      <c r="Z40" s="194"/>
      <c r="AA40" s="194"/>
      <c r="AB40" s="194"/>
      <c r="AC40" s="195"/>
      <c r="AD40" s="169"/>
      <c r="AE40" s="170"/>
      <c r="AF40" s="170"/>
      <c r="AG40" s="170"/>
      <c r="AH40" s="170"/>
      <c r="AI40" s="171"/>
      <c r="AT40" s="116"/>
      <c r="AU40" s="175"/>
      <c r="AV40" s="175"/>
      <c r="AW40" s="10"/>
    </row>
    <row r="41" spans="3:49" s="2" customFormat="1" ht="10.9" customHeight="1" x14ac:dyDescent="0.15">
      <c r="C41" s="79"/>
      <c r="D41" s="86"/>
      <c r="E41" s="53"/>
      <c r="F41" s="53"/>
      <c r="G41" s="57"/>
      <c r="H41" s="53"/>
      <c r="I41" s="179"/>
      <c r="J41" s="131"/>
      <c r="K41" s="180"/>
      <c r="L41" s="184"/>
      <c r="M41" s="185"/>
      <c r="N41" s="185"/>
      <c r="O41" s="185"/>
      <c r="P41" s="185"/>
      <c r="Q41" s="186"/>
      <c r="R41" s="184"/>
      <c r="S41" s="185"/>
      <c r="T41" s="185"/>
      <c r="U41" s="185"/>
      <c r="V41" s="185"/>
      <c r="W41" s="186"/>
      <c r="X41" s="193"/>
      <c r="Y41" s="194"/>
      <c r="Z41" s="194"/>
      <c r="AA41" s="194"/>
      <c r="AB41" s="194"/>
      <c r="AC41" s="195"/>
      <c r="AD41" s="169"/>
      <c r="AE41" s="170"/>
      <c r="AF41" s="170"/>
      <c r="AG41" s="170"/>
      <c r="AH41" s="170"/>
      <c r="AI41" s="171"/>
      <c r="AT41" s="116"/>
      <c r="AU41" s="175"/>
      <c r="AV41" s="175"/>
      <c r="AW41" s="10"/>
    </row>
    <row r="42" spans="3:49" s="2" customFormat="1" ht="10.9" customHeight="1" x14ac:dyDescent="0.15">
      <c r="C42" s="88"/>
      <c r="D42" s="89"/>
      <c r="E42" s="90"/>
      <c r="F42" s="90"/>
      <c r="G42" s="91"/>
      <c r="H42" s="90"/>
      <c r="I42" s="181"/>
      <c r="J42" s="182"/>
      <c r="K42" s="183"/>
      <c r="L42" s="187"/>
      <c r="M42" s="188"/>
      <c r="N42" s="188"/>
      <c r="O42" s="188"/>
      <c r="P42" s="188"/>
      <c r="Q42" s="189"/>
      <c r="R42" s="187"/>
      <c r="S42" s="188"/>
      <c r="T42" s="188"/>
      <c r="U42" s="188"/>
      <c r="V42" s="188"/>
      <c r="W42" s="189"/>
      <c r="X42" s="196"/>
      <c r="Y42" s="197"/>
      <c r="Z42" s="197"/>
      <c r="AA42" s="197"/>
      <c r="AB42" s="197"/>
      <c r="AC42" s="198"/>
      <c r="AD42" s="172"/>
      <c r="AE42" s="173"/>
      <c r="AF42" s="173"/>
      <c r="AG42" s="173"/>
      <c r="AH42" s="173"/>
      <c r="AI42" s="174"/>
      <c r="AT42" s="116"/>
      <c r="AU42" s="175"/>
      <c r="AV42" s="175"/>
      <c r="AW42" s="10"/>
    </row>
    <row r="43" spans="3:49" s="2" customFormat="1" ht="10.9" customHeight="1" x14ac:dyDescent="0.15">
      <c r="C43" s="79">
        <v>9</v>
      </c>
      <c r="D43" s="85" t="s">
        <v>1</v>
      </c>
      <c r="E43" s="53">
        <v>21</v>
      </c>
      <c r="F43" s="52" t="s">
        <v>0</v>
      </c>
      <c r="G43" s="55" t="s">
        <v>6</v>
      </c>
      <c r="H43" s="52"/>
      <c r="I43" s="176" t="str">
        <f>'記載例（計算書) '!V44</f>
        <v>○</v>
      </c>
      <c r="J43" s="177"/>
      <c r="K43" s="178"/>
      <c r="L43" s="184">
        <v>6</v>
      </c>
      <c r="M43" s="185"/>
      <c r="N43" s="185"/>
      <c r="O43" s="185"/>
      <c r="P43" s="185"/>
      <c r="Q43" s="186"/>
      <c r="R43" s="190">
        <v>0</v>
      </c>
      <c r="S43" s="191"/>
      <c r="T43" s="191"/>
      <c r="U43" s="191"/>
      <c r="V43" s="191"/>
      <c r="W43" s="192"/>
      <c r="X43" s="193" t="str">
        <f>IF(AND(L43&gt;0,R43&gt;0,L43&gt;=R43),R43/L43,"-")</f>
        <v>-</v>
      </c>
      <c r="Y43" s="194"/>
      <c r="Z43" s="194"/>
      <c r="AA43" s="194"/>
      <c r="AB43" s="194"/>
      <c r="AC43" s="195"/>
      <c r="AD43" s="166">
        <f>IF(AND(I43="○",AT43="●",L43&gt;0,R43&gt;0),2*X43,0)</f>
        <v>0</v>
      </c>
      <c r="AE43" s="167"/>
      <c r="AF43" s="167"/>
      <c r="AG43" s="167"/>
      <c r="AH43" s="167"/>
      <c r="AI43" s="168"/>
      <c r="AT43" s="116" t="str">
        <f t="shared" ref="AT43" si="7">IF(OR(I43="×",AT47="×"),"×","●")</f>
        <v>●</v>
      </c>
      <c r="AU43" s="175"/>
      <c r="AV43" s="175"/>
      <c r="AW43" s="10"/>
    </row>
    <row r="44" spans="3:49" s="2" customFormat="1" ht="10.9" customHeight="1" x14ac:dyDescent="0.15">
      <c r="C44" s="79"/>
      <c r="D44" s="86"/>
      <c r="E44" s="53"/>
      <c r="F44" s="53"/>
      <c r="G44" s="57"/>
      <c r="H44" s="53"/>
      <c r="I44" s="179"/>
      <c r="J44" s="131"/>
      <c r="K44" s="180"/>
      <c r="L44" s="184"/>
      <c r="M44" s="185"/>
      <c r="N44" s="185"/>
      <c r="O44" s="185"/>
      <c r="P44" s="185"/>
      <c r="Q44" s="186"/>
      <c r="R44" s="184"/>
      <c r="S44" s="185"/>
      <c r="T44" s="185"/>
      <c r="U44" s="185"/>
      <c r="V44" s="185"/>
      <c r="W44" s="186"/>
      <c r="X44" s="193"/>
      <c r="Y44" s="194"/>
      <c r="Z44" s="194"/>
      <c r="AA44" s="194"/>
      <c r="AB44" s="194"/>
      <c r="AC44" s="195"/>
      <c r="AD44" s="169"/>
      <c r="AE44" s="170"/>
      <c r="AF44" s="170"/>
      <c r="AG44" s="170"/>
      <c r="AH44" s="170"/>
      <c r="AI44" s="171"/>
      <c r="AT44" s="116"/>
      <c r="AU44" s="175"/>
      <c r="AV44" s="175"/>
      <c r="AW44" s="10"/>
    </row>
    <row r="45" spans="3:49" s="2" customFormat="1" ht="10.9" customHeight="1" x14ac:dyDescent="0.15">
      <c r="C45" s="79"/>
      <c r="D45" s="86"/>
      <c r="E45" s="53"/>
      <c r="F45" s="53"/>
      <c r="G45" s="57"/>
      <c r="H45" s="53"/>
      <c r="I45" s="179"/>
      <c r="J45" s="131"/>
      <c r="K45" s="180"/>
      <c r="L45" s="184"/>
      <c r="M45" s="185"/>
      <c r="N45" s="185"/>
      <c r="O45" s="185"/>
      <c r="P45" s="185"/>
      <c r="Q45" s="186"/>
      <c r="R45" s="184"/>
      <c r="S45" s="185"/>
      <c r="T45" s="185"/>
      <c r="U45" s="185"/>
      <c r="V45" s="185"/>
      <c r="W45" s="186"/>
      <c r="X45" s="193"/>
      <c r="Y45" s="194"/>
      <c r="Z45" s="194"/>
      <c r="AA45" s="194"/>
      <c r="AB45" s="194"/>
      <c r="AC45" s="195"/>
      <c r="AD45" s="169"/>
      <c r="AE45" s="170"/>
      <c r="AF45" s="170"/>
      <c r="AG45" s="170"/>
      <c r="AH45" s="170"/>
      <c r="AI45" s="171"/>
      <c r="AT45" s="116"/>
      <c r="AU45" s="175"/>
      <c r="AV45" s="175"/>
      <c r="AW45" s="10"/>
    </row>
    <row r="46" spans="3:49" s="2" customFormat="1" ht="10.9" customHeight="1" x14ac:dyDescent="0.15">
      <c r="C46" s="88"/>
      <c r="D46" s="89"/>
      <c r="E46" s="90"/>
      <c r="F46" s="90"/>
      <c r="G46" s="91"/>
      <c r="H46" s="90"/>
      <c r="I46" s="181"/>
      <c r="J46" s="182"/>
      <c r="K46" s="183"/>
      <c r="L46" s="187"/>
      <c r="M46" s="188"/>
      <c r="N46" s="188"/>
      <c r="O46" s="188"/>
      <c r="P46" s="188"/>
      <c r="Q46" s="189"/>
      <c r="R46" s="187"/>
      <c r="S46" s="188"/>
      <c r="T46" s="188"/>
      <c r="U46" s="188"/>
      <c r="V46" s="188"/>
      <c r="W46" s="189"/>
      <c r="X46" s="196"/>
      <c r="Y46" s="197"/>
      <c r="Z46" s="197"/>
      <c r="AA46" s="197"/>
      <c r="AB46" s="197"/>
      <c r="AC46" s="198"/>
      <c r="AD46" s="172"/>
      <c r="AE46" s="173"/>
      <c r="AF46" s="173"/>
      <c r="AG46" s="173"/>
      <c r="AH46" s="173"/>
      <c r="AI46" s="174"/>
      <c r="AT46" s="116"/>
      <c r="AU46" s="175"/>
      <c r="AV46" s="175"/>
      <c r="AW46" s="10"/>
    </row>
    <row r="47" spans="3:49" s="2" customFormat="1" ht="10.9" customHeight="1" x14ac:dyDescent="0.15">
      <c r="C47" s="79">
        <v>9</v>
      </c>
      <c r="D47" s="85" t="s">
        <v>1</v>
      </c>
      <c r="E47" s="53">
        <v>22</v>
      </c>
      <c r="F47" s="52" t="s">
        <v>0</v>
      </c>
      <c r="G47" s="55" t="s">
        <v>5</v>
      </c>
      <c r="H47" s="52"/>
      <c r="I47" s="176" t="str">
        <f>'記載例（計算書) '!V48</f>
        <v>○</v>
      </c>
      <c r="J47" s="177"/>
      <c r="K47" s="178"/>
      <c r="L47" s="184">
        <v>6</v>
      </c>
      <c r="M47" s="185"/>
      <c r="N47" s="185"/>
      <c r="O47" s="185"/>
      <c r="P47" s="185"/>
      <c r="Q47" s="186"/>
      <c r="R47" s="190">
        <v>1</v>
      </c>
      <c r="S47" s="191"/>
      <c r="T47" s="191"/>
      <c r="U47" s="191"/>
      <c r="V47" s="191"/>
      <c r="W47" s="192"/>
      <c r="X47" s="193">
        <f>IF(AND(L47&gt;0,R47&gt;0,L47&gt;=R47),R47/L47,"-")</f>
        <v>0.16666666666666666</v>
      </c>
      <c r="Y47" s="194"/>
      <c r="Z47" s="194"/>
      <c r="AA47" s="194"/>
      <c r="AB47" s="194"/>
      <c r="AC47" s="195"/>
      <c r="AD47" s="166">
        <f>IF(AND(I47="○",AT47="●",L47&gt;0,R47&gt;0),2*X47,0)</f>
        <v>0.33333333333333331</v>
      </c>
      <c r="AE47" s="167"/>
      <c r="AF47" s="167"/>
      <c r="AG47" s="167"/>
      <c r="AH47" s="167"/>
      <c r="AI47" s="168"/>
      <c r="AT47" s="116" t="str">
        <f t="shared" ref="AT47" si="8">IF(OR(I47="×",AT51="×"),"×","●")</f>
        <v>●</v>
      </c>
      <c r="AU47" s="175"/>
      <c r="AV47" s="175"/>
      <c r="AW47" s="10"/>
    </row>
    <row r="48" spans="3:49" s="2" customFormat="1" ht="10.9" customHeight="1" x14ac:dyDescent="0.15">
      <c r="C48" s="79"/>
      <c r="D48" s="86"/>
      <c r="E48" s="53"/>
      <c r="F48" s="53"/>
      <c r="G48" s="57"/>
      <c r="H48" s="53"/>
      <c r="I48" s="179"/>
      <c r="J48" s="131"/>
      <c r="K48" s="180"/>
      <c r="L48" s="184"/>
      <c r="M48" s="185"/>
      <c r="N48" s="185"/>
      <c r="O48" s="185"/>
      <c r="P48" s="185"/>
      <c r="Q48" s="186"/>
      <c r="R48" s="184"/>
      <c r="S48" s="185"/>
      <c r="T48" s="185"/>
      <c r="U48" s="185"/>
      <c r="V48" s="185"/>
      <c r="W48" s="186"/>
      <c r="X48" s="193"/>
      <c r="Y48" s="194"/>
      <c r="Z48" s="194"/>
      <c r="AA48" s="194"/>
      <c r="AB48" s="194"/>
      <c r="AC48" s="195"/>
      <c r="AD48" s="169"/>
      <c r="AE48" s="170"/>
      <c r="AF48" s="170"/>
      <c r="AG48" s="170"/>
      <c r="AH48" s="170"/>
      <c r="AI48" s="171"/>
      <c r="AT48" s="116"/>
      <c r="AU48" s="175"/>
      <c r="AV48" s="175"/>
      <c r="AW48" s="10"/>
    </row>
    <row r="49" spans="3:49" s="2" customFormat="1" ht="10.9" customHeight="1" x14ac:dyDescent="0.15">
      <c r="C49" s="79"/>
      <c r="D49" s="86"/>
      <c r="E49" s="53"/>
      <c r="F49" s="53"/>
      <c r="G49" s="57"/>
      <c r="H49" s="53"/>
      <c r="I49" s="179"/>
      <c r="J49" s="131"/>
      <c r="K49" s="180"/>
      <c r="L49" s="184"/>
      <c r="M49" s="185"/>
      <c r="N49" s="185"/>
      <c r="O49" s="185"/>
      <c r="P49" s="185"/>
      <c r="Q49" s="186"/>
      <c r="R49" s="184"/>
      <c r="S49" s="185"/>
      <c r="T49" s="185"/>
      <c r="U49" s="185"/>
      <c r="V49" s="185"/>
      <c r="W49" s="186"/>
      <c r="X49" s="193"/>
      <c r="Y49" s="194"/>
      <c r="Z49" s="194"/>
      <c r="AA49" s="194"/>
      <c r="AB49" s="194"/>
      <c r="AC49" s="195"/>
      <c r="AD49" s="169"/>
      <c r="AE49" s="170"/>
      <c r="AF49" s="170"/>
      <c r="AG49" s="170"/>
      <c r="AH49" s="170"/>
      <c r="AI49" s="171"/>
      <c r="AT49" s="116"/>
      <c r="AU49" s="175"/>
      <c r="AV49" s="175"/>
      <c r="AW49" s="10"/>
    </row>
    <row r="50" spans="3:49" s="2" customFormat="1" ht="10.9" customHeight="1" x14ac:dyDescent="0.15">
      <c r="C50" s="88"/>
      <c r="D50" s="89"/>
      <c r="E50" s="90"/>
      <c r="F50" s="90"/>
      <c r="G50" s="91"/>
      <c r="H50" s="90"/>
      <c r="I50" s="181"/>
      <c r="J50" s="182"/>
      <c r="K50" s="183"/>
      <c r="L50" s="187"/>
      <c r="M50" s="188"/>
      <c r="N50" s="188"/>
      <c r="O50" s="188"/>
      <c r="P50" s="188"/>
      <c r="Q50" s="189"/>
      <c r="R50" s="187"/>
      <c r="S50" s="188"/>
      <c r="T50" s="188"/>
      <c r="U50" s="188"/>
      <c r="V50" s="188"/>
      <c r="W50" s="189"/>
      <c r="X50" s="196"/>
      <c r="Y50" s="197"/>
      <c r="Z50" s="197"/>
      <c r="AA50" s="197"/>
      <c r="AB50" s="197"/>
      <c r="AC50" s="198"/>
      <c r="AD50" s="172"/>
      <c r="AE50" s="173"/>
      <c r="AF50" s="173"/>
      <c r="AG50" s="173"/>
      <c r="AH50" s="173"/>
      <c r="AI50" s="174"/>
      <c r="AT50" s="116"/>
      <c r="AU50" s="175"/>
      <c r="AV50" s="175"/>
      <c r="AW50" s="10"/>
    </row>
    <row r="51" spans="3:49" s="2" customFormat="1" ht="10.9" customHeight="1" x14ac:dyDescent="0.15">
      <c r="C51" s="79">
        <v>9</v>
      </c>
      <c r="D51" s="85" t="s">
        <v>1</v>
      </c>
      <c r="E51" s="53">
        <v>23</v>
      </c>
      <c r="F51" s="52" t="s">
        <v>0</v>
      </c>
      <c r="G51" s="55" t="s">
        <v>4</v>
      </c>
      <c r="H51" s="52"/>
      <c r="I51" s="176" t="str">
        <f>'記載例（計算書) '!V52</f>
        <v>○</v>
      </c>
      <c r="J51" s="177"/>
      <c r="K51" s="178"/>
      <c r="L51" s="184">
        <v>5</v>
      </c>
      <c r="M51" s="185"/>
      <c r="N51" s="185"/>
      <c r="O51" s="185"/>
      <c r="P51" s="185"/>
      <c r="Q51" s="186"/>
      <c r="R51" s="190">
        <v>1</v>
      </c>
      <c r="S51" s="191"/>
      <c r="T51" s="191"/>
      <c r="U51" s="191"/>
      <c r="V51" s="191"/>
      <c r="W51" s="192"/>
      <c r="X51" s="193">
        <f>IF(AND(L51&gt;0,R51&gt;0,L51&gt;=R51),R51/L51,"-")</f>
        <v>0.2</v>
      </c>
      <c r="Y51" s="194"/>
      <c r="Z51" s="194"/>
      <c r="AA51" s="194"/>
      <c r="AB51" s="194"/>
      <c r="AC51" s="195"/>
      <c r="AD51" s="166">
        <f>IF(AND(I51="○",AT51="●",L51&gt;0,R51&gt;0),2*X51,0)</f>
        <v>0.4</v>
      </c>
      <c r="AE51" s="167"/>
      <c r="AF51" s="167"/>
      <c r="AG51" s="167"/>
      <c r="AH51" s="167"/>
      <c r="AI51" s="168"/>
      <c r="AT51" s="116" t="str">
        <f t="shared" ref="AT51" si="9">IF(OR(I51="×",AT55="×"),"×","●")</f>
        <v>●</v>
      </c>
      <c r="AU51" s="175"/>
      <c r="AV51" s="175"/>
      <c r="AW51" s="10"/>
    </row>
    <row r="52" spans="3:49" s="2" customFormat="1" ht="10.9" customHeight="1" x14ac:dyDescent="0.15">
      <c r="C52" s="79"/>
      <c r="D52" s="86"/>
      <c r="E52" s="53"/>
      <c r="F52" s="53"/>
      <c r="G52" s="57"/>
      <c r="H52" s="53"/>
      <c r="I52" s="179"/>
      <c r="J52" s="131"/>
      <c r="K52" s="180"/>
      <c r="L52" s="184"/>
      <c r="M52" s="185"/>
      <c r="N52" s="185"/>
      <c r="O52" s="185"/>
      <c r="P52" s="185"/>
      <c r="Q52" s="186"/>
      <c r="R52" s="184"/>
      <c r="S52" s="185"/>
      <c r="T52" s="185"/>
      <c r="U52" s="185"/>
      <c r="V52" s="185"/>
      <c r="W52" s="186"/>
      <c r="X52" s="193"/>
      <c r="Y52" s="194"/>
      <c r="Z52" s="194"/>
      <c r="AA52" s="194"/>
      <c r="AB52" s="194"/>
      <c r="AC52" s="195"/>
      <c r="AD52" s="169"/>
      <c r="AE52" s="170"/>
      <c r="AF52" s="170"/>
      <c r="AG52" s="170"/>
      <c r="AH52" s="170"/>
      <c r="AI52" s="171"/>
      <c r="AT52" s="116"/>
      <c r="AU52" s="175"/>
      <c r="AV52" s="175"/>
      <c r="AW52" s="10"/>
    </row>
    <row r="53" spans="3:49" s="2" customFormat="1" ht="10.9" customHeight="1" x14ac:dyDescent="0.15">
      <c r="C53" s="79"/>
      <c r="D53" s="86"/>
      <c r="E53" s="53"/>
      <c r="F53" s="53"/>
      <c r="G53" s="57"/>
      <c r="H53" s="53"/>
      <c r="I53" s="179"/>
      <c r="J53" s="131"/>
      <c r="K53" s="180"/>
      <c r="L53" s="184"/>
      <c r="M53" s="185"/>
      <c r="N53" s="185"/>
      <c r="O53" s="185"/>
      <c r="P53" s="185"/>
      <c r="Q53" s="186"/>
      <c r="R53" s="184"/>
      <c r="S53" s="185"/>
      <c r="T53" s="185"/>
      <c r="U53" s="185"/>
      <c r="V53" s="185"/>
      <c r="W53" s="186"/>
      <c r="X53" s="193"/>
      <c r="Y53" s="194"/>
      <c r="Z53" s="194"/>
      <c r="AA53" s="194"/>
      <c r="AB53" s="194"/>
      <c r="AC53" s="195"/>
      <c r="AD53" s="169"/>
      <c r="AE53" s="170"/>
      <c r="AF53" s="170"/>
      <c r="AG53" s="170"/>
      <c r="AH53" s="170"/>
      <c r="AI53" s="171"/>
      <c r="AT53" s="116"/>
      <c r="AU53" s="175"/>
      <c r="AV53" s="175"/>
      <c r="AW53" s="10"/>
    </row>
    <row r="54" spans="3:49" s="2" customFormat="1" ht="10.9" customHeight="1" x14ac:dyDescent="0.15">
      <c r="C54" s="88"/>
      <c r="D54" s="89"/>
      <c r="E54" s="90"/>
      <c r="F54" s="90"/>
      <c r="G54" s="91"/>
      <c r="H54" s="90"/>
      <c r="I54" s="181"/>
      <c r="J54" s="182"/>
      <c r="K54" s="183"/>
      <c r="L54" s="187"/>
      <c r="M54" s="188"/>
      <c r="N54" s="188"/>
      <c r="O54" s="188"/>
      <c r="P54" s="188"/>
      <c r="Q54" s="189"/>
      <c r="R54" s="187"/>
      <c r="S54" s="188"/>
      <c r="T54" s="188"/>
      <c r="U54" s="188"/>
      <c r="V54" s="188"/>
      <c r="W54" s="189"/>
      <c r="X54" s="196"/>
      <c r="Y54" s="197"/>
      <c r="Z54" s="197"/>
      <c r="AA54" s="197"/>
      <c r="AB54" s="197"/>
      <c r="AC54" s="198"/>
      <c r="AD54" s="172"/>
      <c r="AE54" s="173"/>
      <c r="AF54" s="173"/>
      <c r="AG54" s="173"/>
      <c r="AH54" s="173"/>
      <c r="AI54" s="174"/>
      <c r="AT54" s="116"/>
      <c r="AU54" s="175"/>
      <c r="AV54" s="175"/>
      <c r="AW54" s="10"/>
    </row>
    <row r="55" spans="3:49" s="2" customFormat="1" ht="10.9" customHeight="1" x14ac:dyDescent="0.15">
      <c r="C55" s="79">
        <v>9</v>
      </c>
      <c r="D55" s="85" t="s">
        <v>1</v>
      </c>
      <c r="E55" s="53">
        <v>24</v>
      </c>
      <c r="F55" s="52" t="s">
        <v>0</v>
      </c>
      <c r="G55" s="55" t="s">
        <v>3</v>
      </c>
      <c r="H55" s="52"/>
      <c r="I55" s="176" t="str">
        <f>'記載例（計算書) '!V56</f>
        <v>○</v>
      </c>
      <c r="J55" s="177"/>
      <c r="K55" s="178"/>
      <c r="L55" s="184">
        <v>6</v>
      </c>
      <c r="M55" s="185"/>
      <c r="N55" s="185"/>
      <c r="O55" s="185"/>
      <c r="P55" s="185"/>
      <c r="Q55" s="186"/>
      <c r="R55" s="190">
        <v>1</v>
      </c>
      <c r="S55" s="191"/>
      <c r="T55" s="191"/>
      <c r="U55" s="191"/>
      <c r="V55" s="191"/>
      <c r="W55" s="192"/>
      <c r="X55" s="193">
        <f>IF(AND(L55&gt;0,R55&gt;0,L55&gt;=R55),R55/L55,"-")</f>
        <v>0.16666666666666666</v>
      </c>
      <c r="Y55" s="194"/>
      <c r="Z55" s="194"/>
      <c r="AA55" s="194"/>
      <c r="AB55" s="194"/>
      <c r="AC55" s="195"/>
      <c r="AD55" s="166">
        <f>IF(AND(I55="○",AT55="●",L55&gt;0,R55&gt;0),2*X55,0)</f>
        <v>0.33333333333333331</v>
      </c>
      <c r="AE55" s="167"/>
      <c r="AF55" s="167"/>
      <c r="AG55" s="167"/>
      <c r="AH55" s="167"/>
      <c r="AI55" s="168"/>
      <c r="AT55" s="116" t="str">
        <f t="shared" ref="AT55" si="10">IF(OR(I55="×",AT59="×"),"×","●")</f>
        <v>●</v>
      </c>
      <c r="AU55" s="175"/>
      <c r="AV55" s="175"/>
      <c r="AW55" s="10"/>
    </row>
    <row r="56" spans="3:49" s="2" customFormat="1" ht="10.9" customHeight="1" x14ac:dyDescent="0.15">
      <c r="C56" s="79"/>
      <c r="D56" s="86"/>
      <c r="E56" s="53"/>
      <c r="F56" s="53"/>
      <c r="G56" s="57"/>
      <c r="H56" s="53"/>
      <c r="I56" s="179"/>
      <c r="J56" s="131"/>
      <c r="K56" s="180"/>
      <c r="L56" s="184"/>
      <c r="M56" s="185"/>
      <c r="N56" s="185"/>
      <c r="O56" s="185"/>
      <c r="P56" s="185"/>
      <c r="Q56" s="186"/>
      <c r="R56" s="184"/>
      <c r="S56" s="185"/>
      <c r="T56" s="185"/>
      <c r="U56" s="185"/>
      <c r="V56" s="185"/>
      <c r="W56" s="186"/>
      <c r="X56" s="193"/>
      <c r="Y56" s="194"/>
      <c r="Z56" s="194"/>
      <c r="AA56" s="194"/>
      <c r="AB56" s="194"/>
      <c r="AC56" s="195"/>
      <c r="AD56" s="169"/>
      <c r="AE56" s="170"/>
      <c r="AF56" s="170"/>
      <c r="AG56" s="170"/>
      <c r="AH56" s="170"/>
      <c r="AI56" s="171"/>
      <c r="AT56" s="116"/>
      <c r="AU56" s="175"/>
      <c r="AV56" s="175"/>
      <c r="AW56" s="10"/>
    </row>
    <row r="57" spans="3:49" s="2" customFormat="1" ht="10.9" customHeight="1" x14ac:dyDescent="0.15">
      <c r="C57" s="79"/>
      <c r="D57" s="86"/>
      <c r="E57" s="53"/>
      <c r="F57" s="53"/>
      <c r="G57" s="57"/>
      <c r="H57" s="53"/>
      <c r="I57" s="179"/>
      <c r="J57" s="131"/>
      <c r="K57" s="180"/>
      <c r="L57" s="184"/>
      <c r="M57" s="185"/>
      <c r="N57" s="185"/>
      <c r="O57" s="185"/>
      <c r="P57" s="185"/>
      <c r="Q57" s="186"/>
      <c r="R57" s="184"/>
      <c r="S57" s="185"/>
      <c r="T57" s="185"/>
      <c r="U57" s="185"/>
      <c r="V57" s="185"/>
      <c r="W57" s="186"/>
      <c r="X57" s="193"/>
      <c r="Y57" s="194"/>
      <c r="Z57" s="194"/>
      <c r="AA57" s="194"/>
      <c r="AB57" s="194"/>
      <c r="AC57" s="195"/>
      <c r="AD57" s="169"/>
      <c r="AE57" s="170"/>
      <c r="AF57" s="170"/>
      <c r="AG57" s="170"/>
      <c r="AH57" s="170"/>
      <c r="AI57" s="171"/>
      <c r="AT57" s="116"/>
      <c r="AU57" s="175"/>
      <c r="AV57" s="175"/>
      <c r="AW57" s="10"/>
    </row>
    <row r="58" spans="3:49" s="2" customFormat="1" ht="10.9" customHeight="1" x14ac:dyDescent="0.15">
      <c r="C58" s="88"/>
      <c r="D58" s="89"/>
      <c r="E58" s="90"/>
      <c r="F58" s="90"/>
      <c r="G58" s="91"/>
      <c r="H58" s="90"/>
      <c r="I58" s="181"/>
      <c r="J58" s="182"/>
      <c r="K58" s="183"/>
      <c r="L58" s="187"/>
      <c r="M58" s="188"/>
      <c r="N58" s="188"/>
      <c r="O58" s="188"/>
      <c r="P58" s="188"/>
      <c r="Q58" s="189"/>
      <c r="R58" s="187"/>
      <c r="S58" s="188"/>
      <c r="T58" s="188"/>
      <c r="U58" s="188"/>
      <c r="V58" s="188"/>
      <c r="W58" s="189"/>
      <c r="X58" s="196"/>
      <c r="Y58" s="197"/>
      <c r="Z58" s="197"/>
      <c r="AA58" s="197"/>
      <c r="AB58" s="197"/>
      <c r="AC58" s="198"/>
      <c r="AD58" s="172"/>
      <c r="AE58" s="173"/>
      <c r="AF58" s="173"/>
      <c r="AG58" s="173"/>
      <c r="AH58" s="173"/>
      <c r="AI58" s="174"/>
      <c r="AT58" s="116"/>
      <c r="AU58" s="175"/>
      <c r="AV58" s="175"/>
      <c r="AW58" s="10"/>
    </row>
    <row r="59" spans="3:49" s="2" customFormat="1" ht="10.9" customHeight="1" x14ac:dyDescent="0.15">
      <c r="C59" s="79">
        <v>9</v>
      </c>
      <c r="D59" s="85" t="s">
        <v>1</v>
      </c>
      <c r="E59" s="53">
        <v>25</v>
      </c>
      <c r="F59" s="52" t="s">
        <v>0</v>
      </c>
      <c r="G59" s="57" t="s">
        <v>2</v>
      </c>
      <c r="H59" s="53"/>
      <c r="I59" s="176" t="str">
        <f>'記載例（計算書) '!AJ36</f>
        <v>○</v>
      </c>
      <c r="J59" s="177"/>
      <c r="K59" s="178"/>
      <c r="L59" s="184">
        <v>6</v>
      </c>
      <c r="M59" s="185"/>
      <c r="N59" s="185"/>
      <c r="O59" s="185"/>
      <c r="P59" s="185"/>
      <c r="Q59" s="186"/>
      <c r="R59" s="184">
        <v>1</v>
      </c>
      <c r="S59" s="185"/>
      <c r="T59" s="185"/>
      <c r="U59" s="185"/>
      <c r="V59" s="185"/>
      <c r="W59" s="186"/>
      <c r="X59" s="193">
        <f>IF(AND(L59&gt;0,R59&gt;0,L59&gt;=R59),R59/L59,"-")</f>
        <v>0.16666666666666666</v>
      </c>
      <c r="Y59" s="194"/>
      <c r="Z59" s="194"/>
      <c r="AA59" s="194"/>
      <c r="AB59" s="194"/>
      <c r="AC59" s="195"/>
      <c r="AD59" s="166">
        <f>IF(AND(I59="○",AT59="●",L59&gt;0,R59&gt;0),2*X59,0)</f>
        <v>0.33333333333333331</v>
      </c>
      <c r="AE59" s="167"/>
      <c r="AF59" s="167"/>
      <c r="AG59" s="167"/>
      <c r="AH59" s="167"/>
      <c r="AI59" s="168"/>
      <c r="AT59" s="116" t="str">
        <f t="shared" ref="AT59" si="11">IF(OR(I59="×",AT63="×"),"×","●")</f>
        <v>●</v>
      </c>
      <c r="AU59" s="175"/>
      <c r="AV59" s="175"/>
      <c r="AW59" s="10"/>
    </row>
    <row r="60" spans="3:49" s="2" customFormat="1" ht="10.9" customHeight="1" x14ac:dyDescent="0.15">
      <c r="C60" s="79"/>
      <c r="D60" s="86"/>
      <c r="E60" s="53"/>
      <c r="F60" s="53"/>
      <c r="G60" s="57"/>
      <c r="H60" s="53"/>
      <c r="I60" s="179"/>
      <c r="J60" s="131"/>
      <c r="K60" s="180"/>
      <c r="L60" s="184"/>
      <c r="M60" s="185"/>
      <c r="N60" s="185"/>
      <c r="O60" s="185"/>
      <c r="P60" s="185"/>
      <c r="Q60" s="186"/>
      <c r="R60" s="184"/>
      <c r="S60" s="185"/>
      <c r="T60" s="185"/>
      <c r="U60" s="185"/>
      <c r="V60" s="185"/>
      <c r="W60" s="186"/>
      <c r="X60" s="193"/>
      <c r="Y60" s="194"/>
      <c r="Z60" s="194"/>
      <c r="AA60" s="194"/>
      <c r="AB60" s="194"/>
      <c r="AC60" s="195"/>
      <c r="AD60" s="169"/>
      <c r="AE60" s="170"/>
      <c r="AF60" s="170"/>
      <c r="AG60" s="170"/>
      <c r="AH60" s="170"/>
      <c r="AI60" s="171"/>
      <c r="AT60" s="116"/>
      <c r="AU60" s="175"/>
      <c r="AV60" s="175"/>
      <c r="AW60" s="10"/>
    </row>
    <row r="61" spans="3:49" s="2" customFormat="1" ht="10.9" customHeight="1" x14ac:dyDescent="0.15">
      <c r="C61" s="79"/>
      <c r="D61" s="86"/>
      <c r="E61" s="53"/>
      <c r="F61" s="53"/>
      <c r="G61" s="57"/>
      <c r="H61" s="53"/>
      <c r="I61" s="179"/>
      <c r="J61" s="131"/>
      <c r="K61" s="180"/>
      <c r="L61" s="184"/>
      <c r="M61" s="185"/>
      <c r="N61" s="185"/>
      <c r="O61" s="185"/>
      <c r="P61" s="185"/>
      <c r="Q61" s="186"/>
      <c r="R61" s="184"/>
      <c r="S61" s="185"/>
      <c r="T61" s="185"/>
      <c r="U61" s="185"/>
      <c r="V61" s="185"/>
      <c r="W61" s="186"/>
      <c r="X61" s="193"/>
      <c r="Y61" s="194"/>
      <c r="Z61" s="194"/>
      <c r="AA61" s="194"/>
      <c r="AB61" s="194"/>
      <c r="AC61" s="195"/>
      <c r="AD61" s="169"/>
      <c r="AE61" s="170"/>
      <c r="AF61" s="170"/>
      <c r="AG61" s="170"/>
      <c r="AH61" s="170"/>
      <c r="AI61" s="171"/>
      <c r="AT61" s="116"/>
      <c r="AU61" s="175"/>
      <c r="AV61" s="175"/>
      <c r="AW61" s="10"/>
    </row>
    <row r="62" spans="3:49" s="2" customFormat="1" ht="10.9" customHeight="1" x14ac:dyDescent="0.15">
      <c r="C62" s="88"/>
      <c r="D62" s="89"/>
      <c r="E62" s="90"/>
      <c r="F62" s="90"/>
      <c r="G62" s="91"/>
      <c r="H62" s="90"/>
      <c r="I62" s="181"/>
      <c r="J62" s="182"/>
      <c r="K62" s="183"/>
      <c r="L62" s="187"/>
      <c r="M62" s="188"/>
      <c r="N62" s="188"/>
      <c r="O62" s="188"/>
      <c r="P62" s="188"/>
      <c r="Q62" s="189"/>
      <c r="R62" s="187"/>
      <c r="S62" s="188"/>
      <c r="T62" s="188"/>
      <c r="U62" s="188"/>
      <c r="V62" s="188"/>
      <c r="W62" s="189"/>
      <c r="X62" s="196"/>
      <c r="Y62" s="197"/>
      <c r="Z62" s="197"/>
      <c r="AA62" s="197"/>
      <c r="AB62" s="197"/>
      <c r="AC62" s="198"/>
      <c r="AD62" s="172"/>
      <c r="AE62" s="173"/>
      <c r="AF62" s="173"/>
      <c r="AG62" s="173"/>
      <c r="AH62" s="173"/>
      <c r="AI62" s="174"/>
      <c r="AT62" s="116"/>
      <c r="AU62" s="175"/>
      <c r="AV62" s="175"/>
      <c r="AW62" s="10"/>
    </row>
    <row r="63" spans="3:49" s="2" customFormat="1" ht="10.9" customHeight="1" x14ac:dyDescent="0.15">
      <c r="C63" s="84">
        <v>9</v>
      </c>
      <c r="D63" s="85" t="s">
        <v>1</v>
      </c>
      <c r="E63" s="53">
        <v>26</v>
      </c>
      <c r="F63" s="52" t="s">
        <v>0</v>
      </c>
      <c r="G63" s="55" t="s">
        <v>45</v>
      </c>
      <c r="H63" s="52"/>
      <c r="I63" s="176" t="str">
        <f>'記載例（計算書) '!AJ40</f>
        <v>○</v>
      </c>
      <c r="J63" s="177"/>
      <c r="K63" s="178"/>
      <c r="L63" s="184">
        <v>6</v>
      </c>
      <c r="M63" s="185"/>
      <c r="N63" s="185"/>
      <c r="O63" s="185"/>
      <c r="P63" s="185"/>
      <c r="Q63" s="186"/>
      <c r="R63" s="190">
        <v>2</v>
      </c>
      <c r="S63" s="191"/>
      <c r="T63" s="191"/>
      <c r="U63" s="191"/>
      <c r="V63" s="191"/>
      <c r="W63" s="192"/>
      <c r="X63" s="199">
        <f>IF(AND(L63&gt;0,R63&gt;0,L63&gt;=R63),R63/L63,"-")</f>
        <v>0.33333333333333331</v>
      </c>
      <c r="Y63" s="200"/>
      <c r="Z63" s="200"/>
      <c r="AA63" s="200"/>
      <c r="AB63" s="200"/>
      <c r="AC63" s="201"/>
      <c r="AD63" s="166">
        <f>IF(AND(I63="○",AT63="●",L63&gt;0,R63&gt;0),2*X63,0)</f>
        <v>0.66666666666666663</v>
      </c>
      <c r="AE63" s="167"/>
      <c r="AF63" s="167"/>
      <c r="AG63" s="167"/>
      <c r="AH63" s="167"/>
      <c r="AI63" s="168"/>
      <c r="AT63" s="116" t="str">
        <f t="shared" ref="AT63" si="12">IF(OR(I63="×",AT67="×"),"×","●")</f>
        <v>●</v>
      </c>
      <c r="AU63" s="175"/>
      <c r="AV63" s="175"/>
      <c r="AW63" s="10"/>
    </row>
    <row r="64" spans="3:49" s="2" customFormat="1" ht="10.9" customHeight="1" x14ac:dyDescent="0.15">
      <c r="C64" s="79"/>
      <c r="D64" s="86"/>
      <c r="E64" s="53"/>
      <c r="F64" s="53"/>
      <c r="G64" s="57"/>
      <c r="H64" s="53"/>
      <c r="I64" s="179"/>
      <c r="J64" s="131"/>
      <c r="K64" s="180"/>
      <c r="L64" s="184"/>
      <c r="M64" s="185"/>
      <c r="N64" s="185"/>
      <c r="O64" s="185"/>
      <c r="P64" s="185"/>
      <c r="Q64" s="186"/>
      <c r="R64" s="184"/>
      <c r="S64" s="185"/>
      <c r="T64" s="185"/>
      <c r="U64" s="185"/>
      <c r="V64" s="185"/>
      <c r="W64" s="186"/>
      <c r="X64" s="193"/>
      <c r="Y64" s="194"/>
      <c r="Z64" s="194"/>
      <c r="AA64" s="194"/>
      <c r="AB64" s="194"/>
      <c r="AC64" s="195"/>
      <c r="AD64" s="169"/>
      <c r="AE64" s="170"/>
      <c r="AF64" s="170"/>
      <c r="AG64" s="170"/>
      <c r="AH64" s="170"/>
      <c r="AI64" s="171"/>
      <c r="AT64" s="116"/>
      <c r="AU64" s="175"/>
      <c r="AV64" s="175"/>
      <c r="AW64" s="10"/>
    </row>
    <row r="65" spans="3:49" s="2" customFormat="1" ht="10.9" customHeight="1" x14ac:dyDescent="0.15">
      <c r="C65" s="79"/>
      <c r="D65" s="86"/>
      <c r="E65" s="53"/>
      <c r="F65" s="53"/>
      <c r="G65" s="57"/>
      <c r="H65" s="53"/>
      <c r="I65" s="179"/>
      <c r="J65" s="131"/>
      <c r="K65" s="180"/>
      <c r="L65" s="184"/>
      <c r="M65" s="185"/>
      <c r="N65" s="185"/>
      <c r="O65" s="185"/>
      <c r="P65" s="185"/>
      <c r="Q65" s="186"/>
      <c r="R65" s="184"/>
      <c r="S65" s="185"/>
      <c r="T65" s="185"/>
      <c r="U65" s="185"/>
      <c r="V65" s="185"/>
      <c r="W65" s="186"/>
      <c r="X65" s="193"/>
      <c r="Y65" s="194"/>
      <c r="Z65" s="194"/>
      <c r="AA65" s="194"/>
      <c r="AB65" s="194"/>
      <c r="AC65" s="195"/>
      <c r="AD65" s="169"/>
      <c r="AE65" s="170"/>
      <c r="AF65" s="170"/>
      <c r="AG65" s="170"/>
      <c r="AH65" s="170"/>
      <c r="AI65" s="171"/>
      <c r="AT65" s="116"/>
      <c r="AU65" s="175"/>
      <c r="AV65" s="175"/>
      <c r="AW65" s="10"/>
    </row>
    <row r="66" spans="3:49" s="2" customFormat="1" ht="10.5" customHeight="1" x14ac:dyDescent="0.15">
      <c r="C66" s="88"/>
      <c r="D66" s="89"/>
      <c r="E66" s="90"/>
      <c r="F66" s="90"/>
      <c r="G66" s="91"/>
      <c r="H66" s="90"/>
      <c r="I66" s="181"/>
      <c r="J66" s="182"/>
      <c r="K66" s="183"/>
      <c r="L66" s="187"/>
      <c r="M66" s="188"/>
      <c r="N66" s="188"/>
      <c r="O66" s="188"/>
      <c r="P66" s="188"/>
      <c r="Q66" s="189"/>
      <c r="R66" s="187"/>
      <c r="S66" s="188"/>
      <c r="T66" s="188"/>
      <c r="U66" s="188"/>
      <c r="V66" s="188"/>
      <c r="W66" s="189"/>
      <c r="X66" s="196"/>
      <c r="Y66" s="197"/>
      <c r="Z66" s="197"/>
      <c r="AA66" s="197"/>
      <c r="AB66" s="197"/>
      <c r="AC66" s="198"/>
      <c r="AD66" s="172"/>
      <c r="AE66" s="173"/>
      <c r="AF66" s="173"/>
      <c r="AG66" s="173"/>
      <c r="AH66" s="173"/>
      <c r="AI66" s="174"/>
      <c r="AT66" s="116"/>
      <c r="AU66" s="175"/>
      <c r="AV66" s="175"/>
      <c r="AW66" s="10"/>
    </row>
    <row r="67" spans="3:49" s="2" customFormat="1" ht="10.5" customHeight="1" x14ac:dyDescent="0.15">
      <c r="C67" s="79">
        <v>9</v>
      </c>
      <c r="D67" s="86" t="s">
        <v>1</v>
      </c>
      <c r="E67" s="53">
        <v>27</v>
      </c>
      <c r="F67" s="53" t="s">
        <v>0</v>
      </c>
      <c r="G67" s="55" t="s">
        <v>7</v>
      </c>
      <c r="H67" s="52"/>
      <c r="I67" s="176" t="str">
        <f>'記載例（計算書) '!AJ44</f>
        <v>○</v>
      </c>
      <c r="J67" s="177"/>
      <c r="K67" s="178"/>
      <c r="L67" s="184">
        <v>6</v>
      </c>
      <c r="M67" s="185"/>
      <c r="N67" s="185"/>
      <c r="O67" s="185"/>
      <c r="P67" s="185"/>
      <c r="Q67" s="186"/>
      <c r="R67" s="190">
        <v>0</v>
      </c>
      <c r="S67" s="191"/>
      <c r="T67" s="191"/>
      <c r="U67" s="191"/>
      <c r="V67" s="191"/>
      <c r="W67" s="192"/>
      <c r="X67" s="193" t="str">
        <f>IF(AND(L67&gt;0,R67&gt;0,L67&gt;=R67),R67/L67,"-")</f>
        <v>-</v>
      </c>
      <c r="Y67" s="194"/>
      <c r="Z67" s="194"/>
      <c r="AA67" s="194"/>
      <c r="AB67" s="194"/>
      <c r="AC67" s="195"/>
      <c r="AD67" s="169">
        <f>IF(AND(I67="○",AT67="●",L67&gt;0,R67&gt;0),2*X67,0)</f>
        <v>0</v>
      </c>
      <c r="AE67" s="170"/>
      <c r="AF67" s="170"/>
      <c r="AG67" s="170"/>
      <c r="AH67" s="170"/>
      <c r="AI67" s="171"/>
      <c r="AN67" s="26"/>
      <c r="AO67" s="26"/>
      <c r="AT67" s="116" t="str">
        <f t="shared" ref="AT67" si="13">IF(OR(I67="×",AT71="×"),"×","●")</f>
        <v>●</v>
      </c>
      <c r="AU67" s="10"/>
      <c r="AV67" s="10"/>
      <c r="AW67" s="10"/>
    </row>
    <row r="68" spans="3:49" ht="10.5" customHeight="1" x14ac:dyDescent="0.15">
      <c r="C68" s="79"/>
      <c r="D68" s="86"/>
      <c r="E68" s="53"/>
      <c r="F68" s="53"/>
      <c r="G68" s="57"/>
      <c r="H68" s="53"/>
      <c r="I68" s="179"/>
      <c r="J68" s="131"/>
      <c r="K68" s="180"/>
      <c r="L68" s="184"/>
      <c r="M68" s="185"/>
      <c r="N68" s="185"/>
      <c r="O68" s="185"/>
      <c r="P68" s="185"/>
      <c r="Q68" s="186"/>
      <c r="R68" s="184"/>
      <c r="S68" s="185"/>
      <c r="T68" s="185"/>
      <c r="U68" s="185"/>
      <c r="V68" s="185"/>
      <c r="W68" s="186"/>
      <c r="X68" s="193"/>
      <c r="Y68" s="194"/>
      <c r="Z68" s="194"/>
      <c r="AA68" s="194"/>
      <c r="AB68" s="194"/>
      <c r="AC68" s="195"/>
      <c r="AD68" s="169"/>
      <c r="AE68" s="170"/>
      <c r="AF68" s="170"/>
      <c r="AG68" s="170"/>
      <c r="AH68" s="170"/>
      <c r="AI68" s="171"/>
      <c r="AT68" s="116"/>
    </row>
    <row r="69" spans="3:49" ht="10.5" customHeight="1" x14ac:dyDescent="0.15">
      <c r="C69" s="79"/>
      <c r="D69" s="86"/>
      <c r="E69" s="53"/>
      <c r="F69" s="53"/>
      <c r="G69" s="57"/>
      <c r="H69" s="53"/>
      <c r="I69" s="179"/>
      <c r="J69" s="131"/>
      <c r="K69" s="180"/>
      <c r="L69" s="184"/>
      <c r="M69" s="185"/>
      <c r="N69" s="185"/>
      <c r="O69" s="185"/>
      <c r="P69" s="185"/>
      <c r="Q69" s="186"/>
      <c r="R69" s="184"/>
      <c r="S69" s="185"/>
      <c r="T69" s="185"/>
      <c r="U69" s="185"/>
      <c r="V69" s="185"/>
      <c r="W69" s="186"/>
      <c r="X69" s="193"/>
      <c r="Y69" s="194"/>
      <c r="Z69" s="194"/>
      <c r="AA69" s="194"/>
      <c r="AB69" s="194"/>
      <c r="AC69" s="195"/>
      <c r="AD69" s="169"/>
      <c r="AE69" s="170"/>
      <c r="AF69" s="170"/>
      <c r="AG69" s="170"/>
      <c r="AH69" s="170"/>
      <c r="AI69" s="171"/>
      <c r="AT69" s="116"/>
    </row>
    <row r="70" spans="3:49" ht="10.5" customHeight="1" x14ac:dyDescent="0.15">
      <c r="C70" s="88"/>
      <c r="D70" s="89"/>
      <c r="E70" s="90"/>
      <c r="F70" s="90"/>
      <c r="G70" s="91"/>
      <c r="H70" s="90"/>
      <c r="I70" s="181"/>
      <c r="J70" s="182"/>
      <c r="K70" s="183"/>
      <c r="L70" s="187"/>
      <c r="M70" s="188"/>
      <c r="N70" s="188"/>
      <c r="O70" s="188"/>
      <c r="P70" s="188"/>
      <c r="Q70" s="189"/>
      <c r="R70" s="187"/>
      <c r="S70" s="188"/>
      <c r="T70" s="188"/>
      <c r="U70" s="188"/>
      <c r="V70" s="188"/>
      <c r="W70" s="189"/>
      <c r="X70" s="196"/>
      <c r="Y70" s="197"/>
      <c r="Z70" s="197"/>
      <c r="AA70" s="197"/>
      <c r="AB70" s="197"/>
      <c r="AC70" s="198"/>
      <c r="AD70" s="172"/>
      <c r="AE70" s="173"/>
      <c r="AF70" s="173"/>
      <c r="AG70" s="173"/>
      <c r="AH70" s="173"/>
      <c r="AI70" s="174"/>
      <c r="AT70" s="116"/>
    </row>
    <row r="71" spans="3:49" ht="10.5" customHeight="1" x14ac:dyDescent="0.15">
      <c r="C71" s="79">
        <v>9</v>
      </c>
      <c r="D71" s="85" t="s">
        <v>1</v>
      </c>
      <c r="E71" s="53">
        <v>28</v>
      </c>
      <c r="F71" s="52" t="s">
        <v>0</v>
      </c>
      <c r="G71" s="55" t="s">
        <v>6</v>
      </c>
      <c r="H71" s="52"/>
      <c r="I71" s="176" t="str">
        <f>'記載例（計算書) '!AJ48</f>
        <v>○</v>
      </c>
      <c r="J71" s="177"/>
      <c r="K71" s="178"/>
      <c r="L71" s="184">
        <v>6</v>
      </c>
      <c r="M71" s="185"/>
      <c r="N71" s="185"/>
      <c r="O71" s="185"/>
      <c r="P71" s="185"/>
      <c r="Q71" s="186"/>
      <c r="R71" s="190">
        <v>1</v>
      </c>
      <c r="S71" s="191"/>
      <c r="T71" s="191"/>
      <c r="U71" s="191"/>
      <c r="V71" s="191"/>
      <c r="W71" s="192"/>
      <c r="X71" s="193">
        <f>IF(AND(L71&gt;0,R71&gt;0,L71&gt;=R71),R71/L71,"-")</f>
        <v>0.16666666666666666</v>
      </c>
      <c r="Y71" s="194"/>
      <c r="Z71" s="194"/>
      <c r="AA71" s="194"/>
      <c r="AB71" s="194"/>
      <c r="AC71" s="195"/>
      <c r="AD71" s="166">
        <f>IF(AND(I71="○",AT71="●",L71&gt;0,R71&gt;0),2*X71,0)</f>
        <v>0.33333333333333331</v>
      </c>
      <c r="AE71" s="167"/>
      <c r="AF71" s="167"/>
      <c r="AG71" s="167"/>
      <c r="AH71" s="167"/>
      <c r="AI71" s="168"/>
      <c r="AT71" s="116" t="str">
        <f t="shared" ref="AT71" si="14">IF(OR(I71="×",AT75="×"),"×","●")</f>
        <v>●</v>
      </c>
    </row>
    <row r="72" spans="3:49" ht="10.5" customHeight="1" x14ac:dyDescent="0.15">
      <c r="C72" s="79"/>
      <c r="D72" s="86"/>
      <c r="E72" s="53"/>
      <c r="F72" s="53"/>
      <c r="G72" s="57"/>
      <c r="H72" s="53"/>
      <c r="I72" s="179"/>
      <c r="J72" s="131"/>
      <c r="K72" s="180"/>
      <c r="L72" s="184"/>
      <c r="M72" s="185"/>
      <c r="N72" s="185"/>
      <c r="O72" s="185"/>
      <c r="P72" s="185"/>
      <c r="Q72" s="186"/>
      <c r="R72" s="184"/>
      <c r="S72" s="185"/>
      <c r="T72" s="185"/>
      <c r="U72" s="185"/>
      <c r="V72" s="185"/>
      <c r="W72" s="186"/>
      <c r="X72" s="193"/>
      <c r="Y72" s="194"/>
      <c r="Z72" s="194"/>
      <c r="AA72" s="194"/>
      <c r="AB72" s="194"/>
      <c r="AC72" s="195"/>
      <c r="AD72" s="169"/>
      <c r="AE72" s="170"/>
      <c r="AF72" s="170"/>
      <c r="AG72" s="170"/>
      <c r="AH72" s="170"/>
      <c r="AI72" s="171"/>
      <c r="AT72" s="116"/>
    </row>
    <row r="73" spans="3:49" ht="10.5" customHeight="1" x14ac:dyDescent="0.15">
      <c r="C73" s="79"/>
      <c r="D73" s="86"/>
      <c r="E73" s="53"/>
      <c r="F73" s="53"/>
      <c r="G73" s="57"/>
      <c r="H73" s="53"/>
      <c r="I73" s="179"/>
      <c r="J73" s="131"/>
      <c r="K73" s="180"/>
      <c r="L73" s="184"/>
      <c r="M73" s="185"/>
      <c r="N73" s="185"/>
      <c r="O73" s="185"/>
      <c r="P73" s="185"/>
      <c r="Q73" s="186"/>
      <c r="R73" s="184"/>
      <c r="S73" s="185"/>
      <c r="T73" s="185"/>
      <c r="U73" s="185"/>
      <c r="V73" s="185"/>
      <c r="W73" s="186"/>
      <c r="X73" s="193"/>
      <c r="Y73" s="194"/>
      <c r="Z73" s="194"/>
      <c r="AA73" s="194"/>
      <c r="AB73" s="194"/>
      <c r="AC73" s="195"/>
      <c r="AD73" s="169"/>
      <c r="AE73" s="170"/>
      <c r="AF73" s="170"/>
      <c r="AG73" s="170"/>
      <c r="AH73" s="170"/>
      <c r="AI73" s="171"/>
      <c r="AT73" s="116"/>
    </row>
    <row r="74" spans="3:49" ht="10.5" customHeight="1" x14ac:dyDescent="0.15">
      <c r="C74" s="88"/>
      <c r="D74" s="89"/>
      <c r="E74" s="90"/>
      <c r="F74" s="90"/>
      <c r="G74" s="91"/>
      <c r="H74" s="90"/>
      <c r="I74" s="181"/>
      <c r="J74" s="182"/>
      <c r="K74" s="183"/>
      <c r="L74" s="187"/>
      <c r="M74" s="188"/>
      <c r="N74" s="188"/>
      <c r="O74" s="188"/>
      <c r="P74" s="188"/>
      <c r="Q74" s="189"/>
      <c r="R74" s="187"/>
      <c r="S74" s="188"/>
      <c r="T74" s="188"/>
      <c r="U74" s="188"/>
      <c r="V74" s="188"/>
      <c r="W74" s="189"/>
      <c r="X74" s="196"/>
      <c r="Y74" s="197"/>
      <c r="Z74" s="197"/>
      <c r="AA74" s="197"/>
      <c r="AB74" s="197"/>
      <c r="AC74" s="198"/>
      <c r="AD74" s="172"/>
      <c r="AE74" s="173"/>
      <c r="AF74" s="173"/>
      <c r="AG74" s="173"/>
      <c r="AH74" s="173"/>
      <c r="AI74" s="174"/>
      <c r="AT74" s="116"/>
    </row>
    <row r="75" spans="3:49" ht="10.5" customHeight="1" x14ac:dyDescent="0.15">
      <c r="C75" s="79">
        <v>9</v>
      </c>
      <c r="D75" s="85" t="s">
        <v>1</v>
      </c>
      <c r="E75" s="53">
        <v>29</v>
      </c>
      <c r="F75" s="52" t="s">
        <v>0</v>
      </c>
      <c r="G75" s="55" t="s">
        <v>5</v>
      </c>
      <c r="H75" s="52"/>
      <c r="I75" s="176" t="str">
        <f>'記載例（計算書) '!AJ52</f>
        <v>○</v>
      </c>
      <c r="J75" s="177"/>
      <c r="K75" s="178"/>
      <c r="L75" s="184">
        <v>5</v>
      </c>
      <c r="M75" s="185"/>
      <c r="N75" s="185"/>
      <c r="O75" s="185"/>
      <c r="P75" s="185"/>
      <c r="Q75" s="186"/>
      <c r="R75" s="190">
        <v>1</v>
      </c>
      <c r="S75" s="191"/>
      <c r="T75" s="191"/>
      <c r="U75" s="191"/>
      <c r="V75" s="191"/>
      <c r="W75" s="192"/>
      <c r="X75" s="193">
        <f>IF(AND(L75&gt;0,R75&gt;0,L75&gt;=R75),R75/L75,"-")</f>
        <v>0.2</v>
      </c>
      <c r="Y75" s="194"/>
      <c r="Z75" s="194"/>
      <c r="AA75" s="194"/>
      <c r="AB75" s="194"/>
      <c r="AC75" s="195"/>
      <c r="AD75" s="166">
        <f>IF(AND(I75="○",AT75="●",L75&gt;0,R75&gt;0),2*X75,0)</f>
        <v>0.4</v>
      </c>
      <c r="AE75" s="167"/>
      <c r="AF75" s="167"/>
      <c r="AG75" s="167"/>
      <c r="AH75" s="167"/>
      <c r="AI75" s="168"/>
      <c r="AT75" s="116" t="str">
        <f t="shared" ref="AT75" si="15">IF(OR(I75="×",AT79="×"),"×","●")</f>
        <v>●</v>
      </c>
    </row>
    <row r="76" spans="3:49" ht="10.5" customHeight="1" x14ac:dyDescent="0.15">
      <c r="C76" s="79"/>
      <c r="D76" s="86"/>
      <c r="E76" s="53"/>
      <c r="F76" s="53"/>
      <c r="G76" s="57"/>
      <c r="H76" s="53"/>
      <c r="I76" s="179"/>
      <c r="J76" s="131"/>
      <c r="K76" s="180"/>
      <c r="L76" s="184"/>
      <c r="M76" s="185"/>
      <c r="N76" s="185"/>
      <c r="O76" s="185"/>
      <c r="P76" s="185"/>
      <c r="Q76" s="186"/>
      <c r="R76" s="184"/>
      <c r="S76" s="185"/>
      <c r="T76" s="185"/>
      <c r="U76" s="185"/>
      <c r="V76" s="185"/>
      <c r="W76" s="186"/>
      <c r="X76" s="193"/>
      <c r="Y76" s="194"/>
      <c r="Z76" s="194"/>
      <c r="AA76" s="194"/>
      <c r="AB76" s="194"/>
      <c r="AC76" s="195"/>
      <c r="AD76" s="169"/>
      <c r="AE76" s="170"/>
      <c r="AF76" s="170"/>
      <c r="AG76" s="170"/>
      <c r="AH76" s="170"/>
      <c r="AI76" s="171"/>
      <c r="AT76" s="116"/>
    </row>
    <row r="77" spans="3:49" ht="10.5" customHeight="1" x14ac:dyDescent="0.15">
      <c r="C77" s="79"/>
      <c r="D77" s="86"/>
      <c r="E77" s="53"/>
      <c r="F77" s="53"/>
      <c r="G77" s="57"/>
      <c r="H77" s="53"/>
      <c r="I77" s="179"/>
      <c r="J77" s="131"/>
      <c r="K77" s="180"/>
      <c r="L77" s="184"/>
      <c r="M77" s="185"/>
      <c r="N77" s="185"/>
      <c r="O77" s="185"/>
      <c r="P77" s="185"/>
      <c r="Q77" s="186"/>
      <c r="R77" s="184"/>
      <c r="S77" s="185"/>
      <c r="T77" s="185"/>
      <c r="U77" s="185"/>
      <c r="V77" s="185"/>
      <c r="W77" s="186"/>
      <c r="X77" s="193"/>
      <c r="Y77" s="194"/>
      <c r="Z77" s="194"/>
      <c r="AA77" s="194"/>
      <c r="AB77" s="194"/>
      <c r="AC77" s="195"/>
      <c r="AD77" s="169"/>
      <c r="AE77" s="170"/>
      <c r="AF77" s="170"/>
      <c r="AG77" s="170"/>
      <c r="AH77" s="170"/>
      <c r="AI77" s="171"/>
      <c r="AT77" s="116"/>
    </row>
    <row r="78" spans="3:49" ht="10.5" customHeight="1" x14ac:dyDescent="0.15">
      <c r="C78" s="88"/>
      <c r="D78" s="89"/>
      <c r="E78" s="90"/>
      <c r="F78" s="90"/>
      <c r="G78" s="91"/>
      <c r="H78" s="90"/>
      <c r="I78" s="181"/>
      <c r="J78" s="182"/>
      <c r="K78" s="183"/>
      <c r="L78" s="187"/>
      <c r="M78" s="188"/>
      <c r="N78" s="188"/>
      <c r="O78" s="188"/>
      <c r="P78" s="188"/>
      <c r="Q78" s="189"/>
      <c r="R78" s="187"/>
      <c r="S78" s="188"/>
      <c r="T78" s="188"/>
      <c r="U78" s="188"/>
      <c r="V78" s="188"/>
      <c r="W78" s="189"/>
      <c r="X78" s="196"/>
      <c r="Y78" s="197"/>
      <c r="Z78" s="197"/>
      <c r="AA78" s="197"/>
      <c r="AB78" s="197"/>
      <c r="AC78" s="198"/>
      <c r="AD78" s="172"/>
      <c r="AE78" s="173"/>
      <c r="AF78" s="173"/>
      <c r="AG78" s="173"/>
      <c r="AH78" s="173"/>
      <c r="AI78" s="174"/>
      <c r="AT78" s="116"/>
    </row>
    <row r="79" spans="3:49" ht="10.5" customHeight="1" x14ac:dyDescent="0.15">
      <c r="C79" s="79">
        <v>9</v>
      </c>
      <c r="D79" s="85" t="s">
        <v>1</v>
      </c>
      <c r="E79" s="53">
        <v>30</v>
      </c>
      <c r="F79" s="52" t="s">
        <v>0</v>
      </c>
      <c r="G79" s="55" t="s">
        <v>4</v>
      </c>
      <c r="H79" s="52"/>
      <c r="I79" s="176" t="str">
        <f>'記載例（計算書) '!AJ56</f>
        <v>○</v>
      </c>
      <c r="J79" s="177"/>
      <c r="K79" s="178"/>
      <c r="L79" s="184">
        <v>6</v>
      </c>
      <c r="M79" s="185"/>
      <c r="N79" s="185"/>
      <c r="O79" s="185"/>
      <c r="P79" s="185"/>
      <c r="Q79" s="186"/>
      <c r="R79" s="190">
        <v>1</v>
      </c>
      <c r="S79" s="191"/>
      <c r="T79" s="191"/>
      <c r="U79" s="191"/>
      <c r="V79" s="191"/>
      <c r="W79" s="192"/>
      <c r="X79" s="193">
        <f>IF(AND(L79&gt;0,R79&gt;0,L79&gt;=R79),R79/L79,"-")</f>
        <v>0.16666666666666666</v>
      </c>
      <c r="Y79" s="194"/>
      <c r="Z79" s="194"/>
      <c r="AA79" s="194"/>
      <c r="AB79" s="194"/>
      <c r="AC79" s="195"/>
      <c r="AD79" s="166">
        <f>IF(AND(I79="○",AT79="●",L79&gt;0,R79&gt;0),2*X79,0)</f>
        <v>0.33333333333333331</v>
      </c>
      <c r="AE79" s="167"/>
      <c r="AF79" s="167"/>
      <c r="AG79" s="167"/>
      <c r="AH79" s="167"/>
      <c r="AI79" s="168"/>
      <c r="AT79" s="116" t="str">
        <f t="shared" ref="AT79" si="16">IF(OR(I79="×",AT83="×"),"×","●")</f>
        <v>●</v>
      </c>
    </row>
    <row r="80" spans="3:49" ht="10.5" customHeight="1" x14ac:dyDescent="0.15">
      <c r="C80" s="79"/>
      <c r="D80" s="86"/>
      <c r="E80" s="53"/>
      <c r="F80" s="53"/>
      <c r="G80" s="57"/>
      <c r="H80" s="53"/>
      <c r="I80" s="179"/>
      <c r="J80" s="131"/>
      <c r="K80" s="180"/>
      <c r="L80" s="184"/>
      <c r="M80" s="185"/>
      <c r="N80" s="185"/>
      <c r="O80" s="185"/>
      <c r="P80" s="185"/>
      <c r="Q80" s="186"/>
      <c r="R80" s="184"/>
      <c r="S80" s="185"/>
      <c r="T80" s="185"/>
      <c r="U80" s="185"/>
      <c r="V80" s="185"/>
      <c r="W80" s="186"/>
      <c r="X80" s="193"/>
      <c r="Y80" s="194"/>
      <c r="Z80" s="194"/>
      <c r="AA80" s="194"/>
      <c r="AB80" s="194"/>
      <c r="AC80" s="195"/>
      <c r="AD80" s="169"/>
      <c r="AE80" s="170"/>
      <c r="AF80" s="170"/>
      <c r="AG80" s="170"/>
      <c r="AH80" s="170"/>
      <c r="AI80" s="171"/>
      <c r="AT80" s="116"/>
    </row>
    <row r="81" spans="3:46" ht="10.5" customHeight="1" x14ac:dyDescent="0.15">
      <c r="C81" s="79"/>
      <c r="D81" s="86"/>
      <c r="E81" s="53"/>
      <c r="F81" s="53"/>
      <c r="G81" s="57"/>
      <c r="H81" s="53"/>
      <c r="I81" s="179"/>
      <c r="J81" s="131"/>
      <c r="K81" s="180"/>
      <c r="L81" s="184"/>
      <c r="M81" s="185"/>
      <c r="N81" s="185"/>
      <c r="O81" s="185"/>
      <c r="P81" s="185"/>
      <c r="Q81" s="186"/>
      <c r="R81" s="184"/>
      <c r="S81" s="185"/>
      <c r="T81" s="185"/>
      <c r="U81" s="185"/>
      <c r="V81" s="185"/>
      <c r="W81" s="186"/>
      <c r="X81" s="193"/>
      <c r="Y81" s="194"/>
      <c r="Z81" s="194"/>
      <c r="AA81" s="194"/>
      <c r="AB81" s="194"/>
      <c r="AC81" s="195"/>
      <c r="AD81" s="169"/>
      <c r="AE81" s="170"/>
      <c r="AF81" s="170"/>
      <c r="AG81" s="170"/>
      <c r="AH81" s="170"/>
      <c r="AI81" s="171"/>
      <c r="AT81" s="116"/>
    </row>
    <row r="82" spans="3:46" ht="10.5" customHeight="1" thickBot="1" x14ac:dyDescent="0.2">
      <c r="C82" s="80"/>
      <c r="D82" s="87"/>
      <c r="E82" s="54"/>
      <c r="F82" s="54"/>
      <c r="G82" s="59"/>
      <c r="H82" s="54"/>
      <c r="I82" s="258"/>
      <c r="J82" s="259"/>
      <c r="K82" s="260"/>
      <c r="L82" s="261"/>
      <c r="M82" s="262"/>
      <c r="N82" s="262"/>
      <c r="O82" s="262"/>
      <c r="P82" s="262"/>
      <c r="Q82" s="263"/>
      <c r="R82" s="261"/>
      <c r="S82" s="262"/>
      <c r="T82" s="262"/>
      <c r="U82" s="262"/>
      <c r="V82" s="262"/>
      <c r="W82" s="263"/>
      <c r="X82" s="264"/>
      <c r="Y82" s="265"/>
      <c r="Z82" s="265"/>
      <c r="AA82" s="265"/>
      <c r="AB82" s="265"/>
      <c r="AC82" s="266"/>
      <c r="AD82" s="267"/>
      <c r="AE82" s="268"/>
      <c r="AF82" s="268"/>
      <c r="AG82" s="268"/>
      <c r="AH82" s="268"/>
      <c r="AI82" s="269"/>
      <c r="AT82" s="116"/>
    </row>
    <row r="83" spans="3:46" x14ac:dyDescent="0.15">
      <c r="AT83" s="116"/>
    </row>
    <row r="84" spans="3:46" x14ac:dyDescent="0.15">
      <c r="AT84" s="116"/>
    </row>
    <row r="85" spans="3:46" x14ac:dyDescent="0.15">
      <c r="AT85" s="116"/>
    </row>
    <row r="86" spans="3:46" x14ac:dyDescent="0.15">
      <c r="AT86" s="116"/>
    </row>
    <row r="87" spans="3:46" x14ac:dyDescent="0.15">
      <c r="AT87" s="116"/>
    </row>
    <row r="88" spans="3:46" x14ac:dyDescent="0.15">
      <c r="AT88" s="116"/>
    </row>
    <row r="89" spans="3:46" x14ac:dyDescent="0.15">
      <c r="AT89" s="116"/>
    </row>
    <row r="90" spans="3:46" x14ac:dyDescent="0.15">
      <c r="AT90" s="116"/>
    </row>
    <row r="91" spans="3:46" x14ac:dyDescent="0.15">
      <c r="AT91" s="116"/>
    </row>
    <row r="92" spans="3:46" x14ac:dyDescent="0.15">
      <c r="AT92" s="116"/>
    </row>
    <row r="93" spans="3:46" x14ac:dyDescent="0.15">
      <c r="AT93" s="116"/>
    </row>
    <row r="94" spans="3:46" x14ac:dyDescent="0.15">
      <c r="AT94" s="116"/>
    </row>
    <row r="95" spans="3:46" x14ac:dyDescent="0.15">
      <c r="AT95" s="116"/>
    </row>
    <row r="96" spans="3:46" x14ac:dyDescent="0.15">
      <c r="AT96" s="116"/>
    </row>
    <row r="97" spans="46:46" x14ac:dyDescent="0.15">
      <c r="AT97" s="116"/>
    </row>
    <row r="98" spans="46:46" x14ac:dyDescent="0.15">
      <c r="AT98" s="116"/>
    </row>
  </sheetData>
  <sheetProtection algorithmName="SHA-512" hashValue="x8TWSrcK7cTD2fNrKLpY6nSHvUy5U74/LlO5EHbBnEPUSO10fMkwDp4HVqH0gnT7L5QbQFRHZD+be/NkOtOZJA==" saltValue="hVkAnaejfluIn34pKj83Tg==" spinCount="100000" sheet="1" objects="1" scenarios="1"/>
  <mergeCells count="243">
    <mergeCell ref="AT87:AT90"/>
    <mergeCell ref="AT91:AT94"/>
    <mergeCell ref="AT95:AT98"/>
    <mergeCell ref="AT67:AT70"/>
    <mergeCell ref="AT71:AT74"/>
    <mergeCell ref="AT75:AT78"/>
    <mergeCell ref="AT79:AT82"/>
    <mergeCell ref="AT83:AT86"/>
    <mergeCell ref="AD75:AI78"/>
    <mergeCell ref="AD79:AI82"/>
    <mergeCell ref="AD67:AI70"/>
    <mergeCell ref="AD71:AI74"/>
    <mergeCell ref="C79:C82"/>
    <mergeCell ref="D79:D82"/>
    <mergeCell ref="E79:E82"/>
    <mergeCell ref="F79:F82"/>
    <mergeCell ref="G79:H82"/>
    <mergeCell ref="I79:K82"/>
    <mergeCell ref="L79:Q82"/>
    <mergeCell ref="R79:W82"/>
    <mergeCell ref="X79:AC82"/>
    <mergeCell ref="C75:C78"/>
    <mergeCell ref="D75:D78"/>
    <mergeCell ref="E75:E78"/>
    <mergeCell ref="F75:F78"/>
    <mergeCell ref="G75:H78"/>
    <mergeCell ref="I75:K78"/>
    <mergeCell ref="L75:Q78"/>
    <mergeCell ref="R75:W78"/>
    <mergeCell ref="X75:AC78"/>
    <mergeCell ref="C71:C74"/>
    <mergeCell ref="D71:D74"/>
    <mergeCell ref="E71:E74"/>
    <mergeCell ref="F71:F74"/>
    <mergeCell ref="G71:H74"/>
    <mergeCell ref="I71:K74"/>
    <mergeCell ref="L71:Q74"/>
    <mergeCell ref="R71:W74"/>
    <mergeCell ref="X71:AC74"/>
    <mergeCell ref="C67:C70"/>
    <mergeCell ref="D67:D70"/>
    <mergeCell ref="E67:E70"/>
    <mergeCell ref="F67:F70"/>
    <mergeCell ref="G67:H70"/>
    <mergeCell ref="I67:K70"/>
    <mergeCell ref="L67:Q70"/>
    <mergeCell ref="R67:W70"/>
    <mergeCell ref="X67:AC70"/>
    <mergeCell ref="C6:H10"/>
    <mergeCell ref="I6:K10"/>
    <mergeCell ref="L6:AC7"/>
    <mergeCell ref="AD6:AI10"/>
    <mergeCell ref="L8:Q10"/>
    <mergeCell ref="R8:W10"/>
    <mergeCell ref="X8:AC10"/>
    <mergeCell ref="P2:T3"/>
    <mergeCell ref="U2:AC3"/>
    <mergeCell ref="AD2:AH3"/>
    <mergeCell ref="AI2:AQ3"/>
    <mergeCell ref="C3:M3"/>
    <mergeCell ref="C4:M5"/>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D23:AI26"/>
    <mergeCell ref="AT23:AT26"/>
    <mergeCell ref="AU23:AU26"/>
    <mergeCell ref="AV23:AV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C23:C26"/>
    <mergeCell ref="D23:D26"/>
    <mergeCell ref="E23:E26"/>
    <mergeCell ref="F23:F26"/>
    <mergeCell ref="G23:H26"/>
    <mergeCell ref="I23:K26"/>
    <mergeCell ref="L23:Q26"/>
    <mergeCell ref="AD31:AI34"/>
    <mergeCell ref="AT31:AT34"/>
    <mergeCell ref="AU31:AU34"/>
    <mergeCell ref="AV31:AV34"/>
    <mergeCell ref="E35:E38"/>
    <mergeCell ref="AT35:AT38"/>
    <mergeCell ref="C31:C34"/>
    <mergeCell ref="D31:D34"/>
    <mergeCell ref="E31:E34"/>
    <mergeCell ref="F31:F34"/>
    <mergeCell ref="G31:H34"/>
    <mergeCell ref="AD35:AI38"/>
    <mergeCell ref="AU35:AU38"/>
    <mergeCell ref="AV35:AV38"/>
    <mergeCell ref="I31:K34"/>
    <mergeCell ref="L31:Q34"/>
    <mergeCell ref="R31:W34"/>
    <mergeCell ref="X31:AC34"/>
    <mergeCell ref="E63:E66"/>
    <mergeCell ref="AT63:AT66"/>
    <mergeCell ref="E59:E62"/>
    <mergeCell ref="C63:C66"/>
    <mergeCell ref="D63:D66"/>
    <mergeCell ref="F63:F66"/>
    <mergeCell ref="G63:H66"/>
    <mergeCell ref="I63:K66"/>
    <mergeCell ref="C59:C62"/>
    <mergeCell ref="D59:D62"/>
    <mergeCell ref="F59:F62"/>
    <mergeCell ref="G59:H62"/>
    <mergeCell ref="I59:K62"/>
    <mergeCell ref="L59:Q62"/>
    <mergeCell ref="R59:W62"/>
    <mergeCell ref="X59:AC62"/>
    <mergeCell ref="AV63:AV66"/>
    <mergeCell ref="L63:Q66"/>
    <mergeCell ref="R63:W66"/>
    <mergeCell ref="X63:AC66"/>
    <mergeCell ref="AD63:AI66"/>
    <mergeCell ref="AU63:AU66"/>
    <mergeCell ref="AD59:AI62"/>
    <mergeCell ref="AU59:AU62"/>
    <mergeCell ref="AV59:AV62"/>
    <mergeCell ref="AT59:AT62"/>
    <mergeCell ref="C35:C38"/>
    <mergeCell ref="D35:D38"/>
    <mergeCell ref="F35:F38"/>
    <mergeCell ref="G35:H38"/>
    <mergeCell ref="I35:K38"/>
    <mergeCell ref="L35:Q38"/>
    <mergeCell ref="R35:W38"/>
    <mergeCell ref="X35:AC38"/>
    <mergeCell ref="R47:W50"/>
    <mergeCell ref="X47:AC50"/>
    <mergeCell ref="E43:E46"/>
    <mergeCell ref="E39:E42"/>
    <mergeCell ref="E47:E50"/>
    <mergeCell ref="I39:K42"/>
    <mergeCell ref="L39:Q42"/>
    <mergeCell ref="R39:W42"/>
    <mergeCell ref="X39:AC42"/>
    <mergeCell ref="AU39:AU42"/>
    <mergeCell ref="AV39:AV42"/>
    <mergeCell ref="C43:C46"/>
    <mergeCell ref="D43:D46"/>
    <mergeCell ref="F43:F46"/>
    <mergeCell ref="G43:H46"/>
    <mergeCell ref="I43:K46"/>
    <mergeCell ref="L43:Q46"/>
    <mergeCell ref="R43:W46"/>
    <mergeCell ref="X43:AC46"/>
    <mergeCell ref="AD43:AI46"/>
    <mergeCell ref="AU43:AU46"/>
    <mergeCell ref="AV43:AV46"/>
    <mergeCell ref="C39:C42"/>
    <mergeCell ref="D39:D42"/>
    <mergeCell ref="F39:F42"/>
    <mergeCell ref="G39:H42"/>
    <mergeCell ref="AT39:AT42"/>
    <mergeCell ref="AT43:AT46"/>
    <mergeCell ref="AD39:AI42"/>
    <mergeCell ref="AU47:AU50"/>
    <mergeCell ref="AV47:AV50"/>
    <mergeCell ref="C51:C54"/>
    <mergeCell ref="D51:D54"/>
    <mergeCell ref="F51:F54"/>
    <mergeCell ref="G51:H54"/>
    <mergeCell ref="I51:K54"/>
    <mergeCell ref="L51:Q54"/>
    <mergeCell ref="R51:W54"/>
    <mergeCell ref="X51:AC54"/>
    <mergeCell ref="AD51:AI54"/>
    <mergeCell ref="AU51:AU54"/>
    <mergeCell ref="AV51:AV54"/>
    <mergeCell ref="C47:C50"/>
    <mergeCell ref="D47:D50"/>
    <mergeCell ref="F47:F50"/>
    <mergeCell ref="G47:H50"/>
    <mergeCell ref="I47:K50"/>
    <mergeCell ref="L47:Q50"/>
    <mergeCell ref="E51:E54"/>
    <mergeCell ref="AT51:AT54"/>
    <mergeCell ref="AD47:AI50"/>
    <mergeCell ref="AT47:AT50"/>
    <mergeCell ref="AD55:AI58"/>
    <mergeCell ref="AT55:AT58"/>
    <mergeCell ref="AU55:AU58"/>
    <mergeCell ref="AV55:AV58"/>
    <mergeCell ref="C55:C58"/>
    <mergeCell ref="D55:D58"/>
    <mergeCell ref="F55:F58"/>
    <mergeCell ref="G55:H58"/>
    <mergeCell ref="I55:K58"/>
    <mergeCell ref="L55:Q58"/>
    <mergeCell ref="R55:W58"/>
    <mergeCell ref="X55:AC58"/>
    <mergeCell ref="E55:E58"/>
  </mergeCells>
  <phoneticPr fontId="2"/>
  <conditionalFormatting sqref="L11:Q82">
    <cfRule type="expression" dxfId="365" priority="80">
      <formula>IF(I11="－",TRUE)</formula>
    </cfRule>
    <cfRule type="expression" dxfId="364" priority="83">
      <formula>IF(I11="定",TRUE)</formula>
    </cfRule>
    <cfRule type="expression" dxfId="363" priority="84">
      <formula>IF(I11="×",TRUE)</formula>
    </cfRule>
  </conditionalFormatting>
  <conditionalFormatting sqref="R11:W82">
    <cfRule type="expression" dxfId="362" priority="79">
      <formula>IF(I11="－",TRUE)</formula>
    </cfRule>
    <cfRule type="expression" dxfId="361" priority="81">
      <formula>IF(I11="定",TRUE)</formula>
    </cfRule>
    <cfRule type="expression" dxfId="360" priority="82">
      <formula>IF(I11="×",TRUE)</formula>
    </cfRule>
  </conditionalFormatting>
  <dataValidations count="2">
    <dataValidation type="whole" operator="lessThanOrEqual" allowBlank="1" showInputMessage="1" showErrorMessage="1" sqref="R11:W82" xr:uid="{6E7F80E7-4B30-44DA-A82F-05EEEB73A336}">
      <formula1>L11</formula1>
    </dataValidation>
    <dataValidation type="whole" operator="greaterThanOrEqual" allowBlank="1" showInputMessage="1" showErrorMessage="1" sqref="L11:Q82" xr:uid="{889C79B8-2482-4F9F-82A1-950FD8C00187}">
      <formula1>R11</formula1>
    </dataValidation>
  </dataValidations>
  <pageMargins left="0.7" right="0.7" top="0.75" bottom="0.75" header="0.3" footer="0.3"/>
  <pageSetup paperSize="9" scale="45" orientation="portrait" r:id="rId1"/>
  <rowBreaks count="1" manualBreakCount="1">
    <brk id="1" max="4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15365-6099-4E5D-843A-9BF06B12A10D}">
  <sheetPr>
    <pageSetUpPr fitToPage="1"/>
  </sheetPr>
  <dimension ref="C2:AZ83"/>
  <sheetViews>
    <sheetView view="pageBreakPreview" zoomScale="60" zoomScaleNormal="100" workbookViewId="0">
      <selection activeCell="C4" sqref="C4:M5"/>
    </sheetView>
  </sheetViews>
  <sheetFormatPr defaultColWidth="9" defaultRowHeight="14.25" x14ac:dyDescent="0.15"/>
  <cols>
    <col min="1" max="44" width="4.125" style="5" customWidth="1"/>
    <col min="45" max="46" width="9" style="39" hidden="1" customWidth="1"/>
    <col min="47" max="47" width="9" style="40" hidden="1" customWidth="1"/>
    <col min="48" max="49" width="9" style="40" customWidth="1"/>
    <col min="50" max="50" width="9" style="39" customWidth="1"/>
    <col min="51" max="55" width="9" style="5" customWidth="1"/>
    <col min="56" max="16384" width="9" style="5"/>
  </cols>
  <sheetData>
    <row r="2" spans="3:52" s="11" customFormat="1" ht="18.75" customHeight="1" thickBot="1" x14ac:dyDescent="0.2">
      <c r="M2" s="13"/>
      <c r="N2" s="20"/>
      <c r="O2" s="21"/>
      <c r="P2" s="230" t="s">
        <v>28</v>
      </c>
      <c r="Q2" s="230"/>
      <c r="R2" s="230"/>
      <c r="S2" s="230"/>
      <c r="T2" s="230"/>
      <c r="U2" s="230">
        <f>支給額計算書!L6</f>
        <v>0</v>
      </c>
      <c r="V2" s="230"/>
      <c r="W2" s="230"/>
      <c r="X2" s="230"/>
      <c r="Y2" s="230"/>
      <c r="Z2" s="230"/>
      <c r="AA2" s="230"/>
      <c r="AB2" s="230"/>
      <c r="AC2" s="230"/>
      <c r="AD2" s="230" t="s">
        <v>29</v>
      </c>
      <c r="AE2" s="230"/>
      <c r="AF2" s="230"/>
      <c r="AG2" s="230"/>
      <c r="AH2" s="230"/>
      <c r="AI2" s="230">
        <f>支給額計算書!L11</f>
        <v>0</v>
      </c>
      <c r="AJ2" s="230"/>
      <c r="AK2" s="230"/>
      <c r="AL2" s="230"/>
      <c r="AM2" s="230"/>
      <c r="AN2" s="230"/>
      <c r="AO2" s="230"/>
      <c r="AP2" s="230"/>
      <c r="AQ2" s="230"/>
      <c r="AR2" s="21"/>
      <c r="AS2" s="3"/>
      <c r="AT2" s="10"/>
      <c r="AU2" s="19"/>
      <c r="AV2" s="13"/>
      <c r="AW2" s="13"/>
      <c r="AX2" s="19"/>
      <c r="AY2" s="13"/>
      <c r="AZ2" s="13"/>
    </row>
    <row r="3" spans="3:52" s="11" customFormat="1" ht="18.75" customHeight="1" thickBot="1" x14ac:dyDescent="0.2">
      <c r="C3" s="249" t="s">
        <v>13</v>
      </c>
      <c r="D3" s="250"/>
      <c r="E3" s="250"/>
      <c r="F3" s="250"/>
      <c r="G3" s="250"/>
      <c r="H3" s="250"/>
      <c r="I3" s="250"/>
      <c r="J3" s="250"/>
      <c r="K3" s="250"/>
      <c r="L3" s="250"/>
      <c r="M3" s="251"/>
      <c r="N3" s="27"/>
      <c r="O3" s="28"/>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1"/>
      <c r="AS3" s="3"/>
      <c r="AT3" s="10"/>
      <c r="AU3" s="19"/>
      <c r="AV3" s="13"/>
      <c r="AW3" s="13"/>
      <c r="AX3" s="19"/>
      <c r="AY3" s="13"/>
      <c r="AZ3" s="13"/>
    </row>
    <row r="4" spans="3:52" s="11" customFormat="1" ht="18.75" customHeight="1" x14ac:dyDescent="0.15">
      <c r="C4" s="310"/>
      <c r="D4" s="311"/>
      <c r="E4" s="311"/>
      <c r="F4" s="311"/>
      <c r="G4" s="311"/>
      <c r="H4" s="311"/>
      <c r="I4" s="311"/>
      <c r="J4" s="311"/>
      <c r="K4" s="311"/>
      <c r="L4" s="311"/>
      <c r="M4" s="312"/>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13"/>
      <c r="AX4" s="19"/>
      <c r="AY4" s="13"/>
      <c r="AZ4" s="13"/>
    </row>
    <row r="5" spans="3:52" s="11" customFormat="1" ht="18.75" customHeight="1" thickBot="1" x14ac:dyDescent="0.2">
      <c r="C5" s="313"/>
      <c r="D5" s="314"/>
      <c r="E5" s="314"/>
      <c r="F5" s="314"/>
      <c r="G5" s="314"/>
      <c r="H5" s="314"/>
      <c r="I5" s="314"/>
      <c r="J5" s="314"/>
      <c r="K5" s="314"/>
      <c r="L5" s="314"/>
      <c r="M5" s="315"/>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13"/>
      <c r="AX5" s="22"/>
    </row>
    <row r="6" spans="3:52" s="2" customFormat="1" ht="24.95" customHeight="1" x14ac:dyDescent="0.15">
      <c r="C6" s="112" t="s">
        <v>12</v>
      </c>
      <c r="D6" s="113"/>
      <c r="E6" s="113"/>
      <c r="F6" s="113"/>
      <c r="G6" s="113"/>
      <c r="H6" s="113"/>
      <c r="I6" s="220" t="s">
        <v>32</v>
      </c>
      <c r="J6" s="113"/>
      <c r="K6" s="113"/>
      <c r="L6" s="223" t="s">
        <v>11</v>
      </c>
      <c r="M6" s="224"/>
      <c r="N6" s="224"/>
      <c r="O6" s="224"/>
      <c r="P6" s="224"/>
      <c r="Q6" s="224"/>
      <c r="R6" s="224"/>
      <c r="S6" s="224"/>
      <c r="T6" s="224"/>
      <c r="U6" s="224"/>
      <c r="V6" s="224"/>
      <c r="W6" s="224"/>
      <c r="X6" s="224"/>
      <c r="Y6" s="224"/>
      <c r="Z6" s="224"/>
      <c r="AA6" s="224"/>
      <c r="AB6" s="224"/>
      <c r="AC6" s="224"/>
      <c r="AD6" s="227" t="s">
        <v>25</v>
      </c>
      <c r="AE6" s="228"/>
      <c r="AF6" s="228"/>
      <c r="AG6" s="228"/>
      <c r="AH6" s="228"/>
      <c r="AI6" s="229"/>
      <c r="AU6" s="10"/>
      <c r="AV6" s="10"/>
      <c r="AW6" s="10"/>
    </row>
    <row r="7" spans="3:52" s="2" customFormat="1" ht="24.95" customHeight="1" x14ac:dyDescent="0.15">
      <c r="C7" s="115"/>
      <c r="D7" s="116"/>
      <c r="E7" s="116"/>
      <c r="F7" s="116"/>
      <c r="G7" s="116"/>
      <c r="H7" s="116"/>
      <c r="I7" s="221"/>
      <c r="J7" s="116"/>
      <c r="K7" s="116"/>
      <c r="L7" s="225"/>
      <c r="M7" s="226"/>
      <c r="N7" s="226"/>
      <c r="O7" s="226"/>
      <c r="P7" s="226"/>
      <c r="Q7" s="226"/>
      <c r="R7" s="226"/>
      <c r="S7" s="226"/>
      <c r="T7" s="226"/>
      <c r="U7" s="226"/>
      <c r="V7" s="226"/>
      <c r="W7" s="226"/>
      <c r="X7" s="226"/>
      <c r="Y7" s="226"/>
      <c r="Z7" s="226"/>
      <c r="AA7" s="226"/>
      <c r="AB7" s="226"/>
      <c r="AC7" s="226"/>
      <c r="AD7" s="230"/>
      <c r="AE7" s="231"/>
      <c r="AF7" s="231"/>
      <c r="AG7" s="231"/>
      <c r="AH7" s="231"/>
      <c r="AI7" s="232"/>
      <c r="AU7" s="10"/>
      <c r="AV7" s="10"/>
      <c r="AW7" s="10"/>
    </row>
    <row r="8" spans="3:52" s="2" customFormat="1" ht="24.95" customHeight="1" x14ac:dyDescent="0.15">
      <c r="C8" s="115"/>
      <c r="D8" s="116"/>
      <c r="E8" s="116"/>
      <c r="F8" s="116"/>
      <c r="G8" s="116"/>
      <c r="H8" s="116"/>
      <c r="I8" s="221"/>
      <c r="J8" s="116"/>
      <c r="K8" s="116"/>
      <c r="L8" s="236" t="s">
        <v>10</v>
      </c>
      <c r="M8" s="236"/>
      <c r="N8" s="236"/>
      <c r="O8" s="236"/>
      <c r="P8" s="236"/>
      <c r="Q8" s="236"/>
      <c r="R8" s="238" t="s">
        <v>9</v>
      </c>
      <c r="S8" s="238"/>
      <c r="T8" s="238"/>
      <c r="U8" s="238"/>
      <c r="V8" s="238"/>
      <c r="W8" s="238"/>
      <c r="X8" s="240" t="s">
        <v>8</v>
      </c>
      <c r="Y8" s="241"/>
      <c r="Z8" s="241"/>
      <c r="AA8" s="241"/>
      <c r="AB8" s="241"/>
      <c r="AC8" s="242"/>
      <c r="AD8" s="230"/>
      <c r="AE8" s="231"/>
      <c r="AF8" s="231"/>
      <c r="AG8" s="231"/>
      <c r="AH8" s="231"/>
      <c r="AI8" s="232"/>
      <c r="AU8" s="10"/>
      <c r="AV8" s="10"/>
      <c r="AW8" s="10"/>
    </row>
    <row r="9" spans="3:52" s="2" customFormat="1" ht="45" customHeight="1" x14ac:dyDescent="0.15">
      <c r="C9" s="115"/>
      <c r="D9" s="116"/>
      <c r="E9" s="116"/>
      <c r="F9" s="116"/>
      <c r="G9" s="116"/>
      <c r="H9" s="116"/>
      <c r="I9" s="221"/>
      <c r="J9" s="116"/>
      <c r="K9" s="116"/>
      <c r="L9" s="236"/>
      <c r="M9" s="236"/>
      <c r="N9" s="236"/>
      <c r="O9" s="236"/>
      <c r="P9" s="236"/>
      <c r="Q9" s="236"/>
      <c r="R9" s="238"/>
      <c r="S9" s="238"/>
      <c r="T9" s="238"/>
      <c r="U9" s="238"/>
      <c r="V9" s="238"/>
      <c r="W9" s="238"/>
      <c r="X9" s="243"/>
      <c r="Y9" s="244"/>
      <c r="Z9" s="244"/>
      <c r="AA9" s="244"/>
      <c r="AB9" s="244"/>
      <c r="AC9" s="245"/>
      <c r="AD9" s="230"/>
      <c r="AE9" s="231"/>
      <c r="AF9" s="231"/>
      <c r="AG9" s="231"/>
      <c r="AH9" s="231"/>
      <c r="AI9" s="232"/>
      <c r="AU9" s="10"/>
      <c r="AV9" s="10"/>
      <c r="AW9" s="10"/>
    </row>
    <row r="10" spans="3:52" s="2" customFormat="1" ht="66" customHeight="1" thickBot="1" x14ac:dyDescent="0.2">
      <c r="C10" s="218"/>
      <c r="D10" s="219"/>
      <c r="E10" s="219"/>
      <c r="F10" s="219"/>
      <c r="G10" s="219"/>
      <c r="H10" s="219"/>
      <c r="I10" s="222"/>
      <c r="J10" s="219"/>
      <c r="K10" s="219"/>
      <c r="L10" s="237"/>
      <c r="M10" s="237"/>
      <c r="N10" s="237"/>
      <c r="O10" s="237"/>
      <c r="P10" s="237"/>
      <c r="Q10" s="237"/>
      <c r="R10" s="239"/>
      <c r="S10" s="239"/>
      <c r="T10" s="239"/>
      <c r="U10" s="239"/>
      <c r="V10" s="239"/>
      <c r="W10" s="239"/>
      <c r="X10" s="246"/>
      <c r="Y10" s="247"/>
      <c r="Z10" s="247"/>
      <c r="AA10" s="247"/>
      <c r="AB10" s="247"/>
      <c r="AC10" s="248"/>
      <c r="AD10" s="233"/>
      <c r="AE10" s="234"/>
      <c r="AF10" s="234"/>
      <c r="AG10" s="234"/>
      <c r="AH10" s="234"/>
      <c r="AI10" s="235"/>
      <c r="AU10" s="10"/>
      <c r="AV10" s="10"/>
      <c r="AW10" s="10"/>
    </row>
    <row r="11" spans="3:52" s="2" customFormat="1" ht="10.5" customHeight="1" x14ac:dyDescent="0.15">
      <c r="C11" s="211">
        <v>9</v>
      </c>
      <c r="D11" s="212" t="s">
        <v>1</v>
      </c>
      <c r="E11" s="213">
        <v>13</v>
      </c>
      <c r="F11" s="213" t="s">
        <v>0</v>
      </c>
      <c r="G11" s="214" t="s">
        <v>7</v>
      </c>
      <c r="H11" s="213"/>
      <c r="I11" s="215">
        <f>支給額計算書!H36</f>
        <v>0</v>
      </c>
      <c r="J11" s="216"/>
      <c r="K11" s="217"/>
      <c r="L11" s="304"/>
      <c r="M11" s="305"/>
      <c r="N11" s="305"/>
      <c r="O11" s="305"/>
      <c r="P11" s="305"/>
      <c r="Q11" s="306"/>
      <c r="R11" s="304"/>
      <c r="S11" s="305"/>
      <c r="T11" s="305"/>
      <c r="U11" s="305"/>
      <c r="V11" s="305"/>
      <c r="W11" s="306"/>
      <c r="X11" s="205" t="str">
        <f>IF(AND(L11&gt;0,R11&gt;0,L11&gt;=R11),R11/L11,"-")</f>
        <v>-</v>
      </c>
      <c r="Y11" s="206"/>
      <c r="Z11" s="206"/>
      <c r="AA11" s="206"/>
      <c r="AB11" s="206"/>
      <c r="AC11" s="207"/>
      <c r="AD11" s="208">
        <f>IF(AND(I11="○",AT11="●",L11&gt;0,R11&gt;0),2*X11,0)</f>
        <v>0</v>
      </c>
      <c r="AE11" s="209"/>
      <c r="AF11" s="209"/>
      <c r="AG11" s="209"/>
      <c r="AH11" s="209"/>
      <c r="AI11" s="210"/>
      <c r="AT11" s="116" t="str">
        <f>IF(OR(I11="×",AT15="×"),"×","●")</f>
        <v>●</v>
      </c>
      <c r="AU11" s="116"/>
      <c r="AV11" s="175"/>
      <c r="AW11" s="10"/>
    </row>
    <row r="12" spans="3:52" s="2" customFormat="1" ht="10.9" customHeight="1" x14ac:dyDescent="0.15">
      <c r="C12" s="79"/>
      <c r="D12" s="86"/>
      <c r="E12" s="53"/>
      <c r="F12" s="53"/>
      <c r="G12" s="57"/>
      <c r="H12" s="53"/>
      <c r="I12" s="179"/>
      <c r="J12" s="131"/>
      <c r="K12" s="180"/>
      <c r="L12" s="295"/>
      <c r="M12" s="296"/>
      <c r="N12" s="296"/>
      <c r="O12" s="296"/>
      <c r="P12" s="296"/>
      <c r="Q12" s="297"/>
      <c r="R12" s="295"/>
      <c r="S12" s="296"/>
      <c r="T12" s="296"/>
      <c r="U12" s="296"/>
      <c r="V12" s="296"/>
      <c r="W12" s="297"/>
      <c r="X12" s="193"/>
      <c r="Y12" s="194"/>
      <c r="Z12" s="194"/>
      <c r="AA12" s="194"/>
      <c r="AB12" s="194"/>
      <c r="AC12" s="195"/>
      <c r="AD12" s="169"/>
      <c r="AE12" s="170"/>
      <c r="AF12" s="170"/>
      <c r="AG12" s="170"/>
      <c r="AH12" s="170"/>
      <c r="AI12" s="171"/>
      <c r="AT12" s="116"/>
      <c r="AU12" s="116"/>
      <c r="AV12" s="175"/>
      <c r="AW12" s="10"/>
    </row>
    <row r="13" spans="3:52" s="2" customFormat="1" ht="10.9" customHeight="1" x14ac:dyDescent="0.15">
      <c r="C13" s="79"/>
      <c r="D13" s="86"/>
      <c r="E13" s="53"/>
      <c r="F13" s="53"/>
      <c r="G13" s="57"/>
      <c r="H13" s="53"/>
      <c r="I13" s="179"/>
      <c r="J13" s="131"/>
      <c r="K13" s="180"/>
      <c r="L13" s="295"/>
      <c r="M13" s="296"/>
      <c r="N13" s="296"/>
      <c r="O13" s="296"/>
      <c r="P13" s="296"/>
      <c r="Q13" s="297"/>
      <c r="R13" s="295"/>
      <c r="S13" s="296"/>
      <c r="T13" s="296"/>
      <c r="U13" s="296"/>
      <c r="V13" s="296"/>
      <c r="W13" s="297"/>
      <c r="X13" s="193"/>
      <c r="Y13" s="194"/>
      <c r="Z13" s="194"/>
      <c r="AA13" s="194"/>
      <c r="AB13" s="194"/>
      <c r="AC13" s="195"/>
      <c r="AD13" s="169"/>
      <c r="AE13" s="170"/>
      <c r="AF13" s="170"/>
      <c r="AG13" s="170"/>
      <c r="AH13" s="170"/>
      <c r="AI13" s="171"/>
      <c r="AT13" s="116"/>
      <c r="AU13" s="116"/>
      <c r="AV13" s="175"/>
      <c r="AW13" s="10"/>
    </row>
    <row r="14" spans="3:52" s="2" customFormat="1" ht="10.9" customHeight="1" x14ac:dyDescent="0.15">
      <c r="C14" s="88"/>
      <c r="D14" s="89"/>
      <c r="E14" s="90"/>
      <c r="F14" s="90"/>
      <c r="G14" s="91"/>
      <c r="H14" s="90"/>
      <c r="I14" s="181"/>
      <c r="J14" s="182"/>
      <c r="K14" s="183"/>
      <c r="L14" s="298"/>
      <c r="M14" s="299"/>
      <c r="N14" s="299"/>
      <c r="O14" s="299"/>
      <c r="P14" s="299"/>
      <c r="Q14" s="300"/>
      <c r="R14" s="298"/>
      <c r="S14" s="299"/>
      <c r="T14" s="299"/>
      <c r="U14" s="299"/>
      <c r="V14" s="299"/>
      <c r="W14" s="300"/>
      <c r="X14" s="196"/>
      <c r="Y14" s="197"/>
      <c r="Z14" s="197"/>
      <c r="AA14" s="197"/>
      <c r="AB14" s="197"/>
      <c r="AC14" s="198"/>
      <c r="AD14" s="172"/>
      <c r="AE14" s="173"/>
      <c r="AF14" s="173"/>
      <c r="AG14" s="173"/>
      <c r="AH14" s="173"/>
      <c r="AI14" s="174"/>
      <c r="AT14" s="116"/>
      <c r="AU14" s="116"/>
      <c r="AV14" s="175"/>
      <c r="AW14" s="10"/>
    </row>
    <row r="15" spans="3:52" s="2" customFormat="1" ht="10.9" customHeight="1" x14ac:dyDescent="0.15">
      <c r="C15" s="79">
        <v>9</v>
      </c>
      <c r="D15" s="85" t="s">
        <v>1</v>
      </c>
      <c r="E15" s="52">
        <v>14</v>
      </c>
      <c r="F15" s="52" t="s">
        <v>0</v>
      </c>
      <c r="G15" s="55" t="s">
        <v>6</v>
      </c>
      <c r="H15" s="52"/>
      <c r="I15" s="179">
        <f>支給額計算書!H40</f>
        <v>0</v>
      </c>
      <c r="J15" s="131"/>
      <c r="K15" s="180"/>
      <c r="L15" s="295"/>
      <c r="M15" s="296"/>
      <c r="N15" s="296"/>
      <c r="O15" s="296"/>
      <c r="P15" s="296"/>
      <c r="Q15" s="297"/>
      <c r="R15" s="301"/>
      <c r="S15" s="302"/>
      <c r="T15" s="302"/>
      <c r="U15" s="302"/>
      <c r="V15" s="302"/>
      <c r="W15" s="303"/>
      <c r="X15" s="199" t="str">
        <f>IF(AND(L15&gt;0,R15&gt;0,L15&gt;=R15),R15/L15,"-")</f>
        <v>-</v>
      </c>
      <c r="Y15" s="200"/>
      <c r="Z15" s="200"/>
      <c r="AA15" s="200"/>
      <c r="AB15" s="200"/>
      <c r="AC15" s="201"/>
      <c r="AD15" s="166">
        <f>IF(AND(I15="○",AT15="●",L15&gt;0,R15&gt;0),2*X15,0)</f>
        <v>0</v>
      </c>
      <c r="AE15" s="167"/>
      <c r="AF15" s="167"/>
      <c r="AG15" s="167"/>
      <c r="AH15" s="167"/>
      <c r="AI15" s="168"/>
      <c r="AT15" s="116" t="str">
        <f t="shared" ref="AT15" si="0">IF(OR(I15="×",AT19="×"),"×","●")</f>
        <v>●</v>
      </c>
      <c r="AU15" s="116"/>
      <c r="AV15" s="175"/>
      <c r="AW15" s="10"/>
    </row>
    <row r="16" spans="3:52" s="2" customFormat="1" ht="10.9" customHeight="1" x14ac:dyDescent="0.15">
      <c r="C16" s="79"/>
      <c r="D16" s="86"/>
      <c r="E16" s="53"/>
      <c r="F16" s="53"/>
      <c r="G16" s="57"/>
      <c r="H16" s="53"/>
      <c r="I16" s="179"/>
      <c r="J16" s="131"/>
      <c r="K16" s="180"/>
      <c r="L16" s="295"/>
      <c r="M16" s="296"/>
      <c r="N16" s="296"/>
      <c r="O16" s="296"/>
      <c r="P16" s="296"/>
      <c r="Q16" s="297"/>
      <c r="R16" s="295"/>
      <c r="S16" s="296"/>
      <c r="T16" s="296"/>
      <c r="U16" s="296"/>
      <c r="V16" s="296"/>
      <c r="W16" s="297"/>
      <c r="X16" s="193"/>
      <c r="Y16" s="194"/>
      <c r="Z16" s="194"/>
      <c r="AA16" s="194"/>
      <c r="AB16" s="194"/>
      <c r="AC16" s="195"/>
      <c r="AD16" s="169"/>
      <c r="AE16" s="170"/>
      <c r="AF16" s="170"/>
      <c r="AG16" s="170"/>
      <c r="AH16" s="170"/>
      <c r="AI16" s="171"/>
      <c r="AT16" s="116"/>
      <c r="AU16" s="116"/>
      <c r="AV16" s="175"/>
      <c r="AW16" s="10"/>
    </row>
    <row r="17" spans="3:49" s="2" customFormat="1" ht="10.9" customHeight="1" x14ac:dyDescent="0.15">
      <c r="C17" s="79"/>
      <c r="D17" s="86"/>
      <c r="E17" s="53"/>
      <c r="F17" s="53"/>
      <c r="G17" s="57"/>
      <c r="H17" s="53"/>
      <c r="I17" s="179"/>
      <c r="J17" s="131"/>
      <c r="K17" s="180"/>
      <c r="L17" s="295"/>
      <c r="M17" s="296"/>
      <c r="N17" s="296"/>
      <c r="O17" s="296"/>
      <c r="P17" s="296"/>
      <c r="Q17" s="297"/>
      <c r="R17" s="295"/>
      <c r="S17" s="296"/>
      <c r="T17" s="296"/>
      <c r="U17" s="296"/>
      <c r="V17" s="296"/>
      <c r="W17" s="297"/>
      <c r="X17" s="193"/>
      <c r="Y17" s="194"/>
      <c r="Z17" s="194"/>
      <c r="AA17" s="194"/>
      <c r="AB17" s="194"/>
      <c r="AC17" s="195"/>
      <c r="AD17" s="169"/>
      <c r="AE17" s="170"/>
      <c r="AF17" s="170"/>
      <c r="AG17" s="170"/>
      <c r="AH17" s="170"/>
      <c r="AI17" s="171"/>
      <c r="AT17" s="116"/>
      <c r="AU17" s="116"/>
      <c r="AV17" s="175"/>
      <c r="AW17" s="10"/>
    </row>
    <row r="18" spans="3:49" s="2" customFormat="1" ht="10.9" customHeight="1" x14ac:dyDescent="0.15">
      <c r="C18" s="88"/>
      <c r="D18" s="89"/>
      <c r="E18" s="90"/>
      <c r="F18" s="90"/>
      <c r="G18" s="91"/>
      <c r="H18" s="90"/>
      <c r="I18" s="181"/>
      <c r="J18" s="182"/>
      <c r="K18" s="183"/>
      <c r="L18" s="298"/>
      <c r="M18" s="299"/>
      <c r="N18" s="299"/>
      <c r="O18" s="299"/>
      <c r="P18" s="299"/>
      <c r="Q18" s="300"/>
      <c r="R18" s="298"/>
      <c r="S18" s="299"/>
      <c r="T18" s="299"/>
      <c r="U18" s="299"/>
      <c r="V18" s="299"/>
      <c r="W18" s="300"/>
      <c r="X18" s="196"/>
      <c r="Y18" s="197"/>
      <c r="Z18" s="197"/>
      <c r="AA18" s="197"/>
      <c r="AB18" s="197"/>
      <c r="AC18" s="198"/>
      <c r="AD18" s="172"/>
      <c r="AE18" s="173"/>
      <c r="AF18" s="173"/>
      <c r="AG18" s="173"/>
      <c r="AH18" s="173"/>
      <c r="AI18" s="174"/>
      <c r="AT18" s="116"/>
      <c r="AU18" s="116"/>
      <c r="AV18" s="175"/>
      <c r="AW18" s="10"/>
    </row>
    <row r="19" spans="3:49" s="2" customFormat="1" ht="10.9" customHeight="1" x14ac:dyDescent="0.15">
      <c r="C19" s="79">
        <v>9</v>
      </c>
      <c r="D19" s="85" t="s">
        <v>1</v>
      </c>
      <c r="E19" s="52">
        <v>15</v>
      </c>
      <c r="F19" s="52" t="s">
        <v>0</v>
      </c>
      <c r="G19" s="55" t="s">
        <v>5</v>
      </c>
      <c r="H19" s="52"/>
      <c r="I19" s="179">
        <f>支給額計算書!H44</f>
        <v>0</v>
      </c>
      <c r="J19" s="131"/>
      <c r="K19" s="180"/>
      <c r="L19" s="295"/>
      <c r="M19" s="296"/>
      <c r="N19" s="296"/>
      <c r="O19" s="296"/>
      <c r="P19" s="296"/>
      <c r="Q19" s="297"/>
      <c r="R19" s="301"/>
      <c r="S19" s="302"/>
      <c r="T19" s="302"/>
      <c r="U19" s="302"/>
      <c r="V19" s="302"/>
      <c r="W19" s="303"/>
      <c r="X19" s="199" t="str">
        <f>IF(AND(L19&gt;0,R19&gt;0,L19&gt;=R19),R19/L19,"-")</f>
        <v>-</v>
      </c>
      <c r="Y19" s="200"/>
      <c r="Z19" s="200"/>
      <c r="AA19" s="200"/>
      <c r="AB19" s="200"/>
      <c r="AC19" s="201"/>
      <c r="AD19" s="166">
        <f>IF(AND(I19="○",AT19="●",L19&gt;0,R19&gt;0),2*X19,0)</f>
        <v>0</v>
      </c>
      <c r="AE19" s="167"/>
      <c r="AF19" s="167"/>
      <c r="AG19" s="167"/>
      <c r="AH19" s="167"/>
      <c r="AI19" s="168"/>
      <c r="AT19" s="116" t="str">
        <f t="shared" ref="AT19" si="1">IF(OR(I19="×",AT23="×"),"×","●")</f>
        <v>●</v>
      </c>
      <c r="AU19" s="116"/>
      <c r="AV19" s="175"/>
      <c r="AW19" s="10"/>
    </row>
    <row r="20" spans="3:49" s="2" customFormat="1" ht="10.9" customHeight="1" x14ac:dyDescent="0.15">
      <c r="C20" s="79"/>
      <c r="D20" s="86"/>
      <c r="E20" s="53"/>
      <c r="F20" s="53"/>
      <c r="G20" s="57"/>
      <c r="H20" s="53"/>
      <c r="I20" s="179"/>
      <c r="J20" s="131"/>
      <c r="K20" s="180"/>
      <c r="L20" s="295"/>
      <c r="M20" s="296"/>
      <c r="N20" s="296"/>
      <c r="O20" s="296"/>
      <c r="P20" s="296"/>
      <c r="Q20" s="297"/>
      <c r="R20" s="295"/>
      <c r="S20" s="296"/>
      <c r="T20" s="296"/>
      <c r="U20" s="296"/>
      <c r="V20" s="296"/>
      <c r="W20" s="297"/>
      <c r="X20" s="193"/>
      <c r="Y20" s="194"/>
      <c r="Z20" s="194"/>
      <c r="AA20" s="194"/>
      <c r="AB20" s="194"/>
      <c r="AC20" s="195"/>
      <c r="AD20" s="169"/>
      <c r="AE20" s="170"/>
      <c r="AF20" s="170"/>
      <c r="AG20" s="170"/>
      <c r="AH20" s="170"/>
      <c r="AI20" s="171"/>
      <c r="AT20" s="116"/>
      <c r="AU20" s="116"/>
      <c r="AV20" s="175"/>
      <c r="AW20" s="10"/>
    </row>
    <row r="21" spans="3:49" s="2" customFormat="1" ht="10.9" customHeight="1" x14ac:dyDescent="0.15">
      <c r="C21" s="79"/>
      <c r="D21" s="86"/>
      <c r="E21" s="53"/>
      <c r="F21" s="53"/>
      <c r="G21" s="57"/>
      <c r="H21" s="53"/>
      <c r="I21" s="179"/>
      <c r="J21" s="131"/>
      <c r="K21" s="180"/>
      <c r="L21" s="295"/>
      <c r="M21" s="296"/>
      <c r="N21" s="296"/>
      <c r="O21" s="296"/>
      <c r="P21" s="296"/>
      <c r="Q21" s="297"/>
      <c r="R21" s="295"/>
      <c r="S21" s="296"/>
      <c r="T21" s="296"/>
      <c r="U21" s="296"/>
      <c r="V21" s="296"/>
      <c r="W21" s="297"/>
      <c r="X21" s="193"/>
      <c r="Y21" s="194"/>
      <c r="Z21" s="194"/>
      <c r="AA21" s="194"/>
      <c r="AB21" s="194"/>
      <c r="AC21" s="195"/>
      <c r="AD21" s="169"/>
      <c r="AE21" s="170"/>
      <c r="AF21" s="170"/>
      <c r="AG21" s="170"/>
      <c r="AH21" s="170"/>
      <c r="AI21" s="171"/>
      <c r="AT21" s="116"/>
      <c r="AU21" s="116"/>
      <c r="AV21" s="175"/>
      <c r="AW21" s="10"/>
    </row>
    <row r="22" spans="3:49" s="2" customFormat="1" ht="10.9" customHeight="1" x14ac:dyDescent="0.15">
      <c r="C22" s="88"/>
      <c r="D22" s="89"/>
      <c r="E22" s="90"/>
      <c r="F22" s="90"/>
      <c r="G22" s="91"/>
      <c r="H22" s="90"/>
      <c r="I22" s="181"/>
      <c r="J22" s="182"/>
      <c r="K22" s="183"/>
      <c r="L22" s="298"/>
      <c r="M22" s="299"/>
      <c r="N22" s="299"/>
      <c r="O22" s="299"/>
      <c r="P22" s="299"/>
      <c r="Q22" s="300"/>
      <c r="R22" s="298"/>
      <c r="S22" s="299"/>
      <c r="T22" s="299"/>
      <c r="U22" s="299"/>
      <c r="V22" s="299"/>
      <c r="W22" s="300"/>
      <c r="X22" s="196"/>
      <c r="Y22" s="197"/>
      <c r="Z22" s="197"/>
      <c r="AA22" s="197"/>
      <c r="AB22" s="197"/>
      <c r="AC22" s="198"/>
      <c r="AD22" s="172"/>
      <c r="AE22" s="173"/>
      <c r="AF22" s="173"/>
      <c r="AG22" s="173"/>
      <c r="AH22" s="173"/>
      <c r="AI22" s="174"/>
      <c r="AT22" s="116"/>
      <c r="AU22" s="116"/>
      <c r="AV22" s="175"/>
      <c r="AW22" s="10"/>
    </row>
    <row r="23" spans="3:49" s="2" customFormat="1" ht="10.9" customHeight="1" x14ac:dyDescent="0.15">
      <c r="C23" s="79">
        <v>9</v>
      </c>
      <c r="D23" s="85" t="s">
        <v>1</v>
      </c>
      <c r="E23" s="52">
        <v>16</v>
      </c>
      <c r="F23" s="52" t="s">
        <v>0</v>
      </c>
      <c r="G23" s="55" t="s">
        <v>4</v>
      </c>
      <c r="H23" s="52"/>
      <c r="I23" s="179">
        <f>支給額計算書!H48</f>
        <v>0</v>
      </c>
      <c r="J23" s="131"/>
      <c r="K23" s="180"/>
      <c r="L23" s="295"/>
      <c r="M23" s="296"/>
      <c r="N23" s="296"/>
      <c r="O23" s="296"/>
      <c r="P23" s="296"/>
      <c r="Q23" s="297"/>
      <c r="R23" s="301"/>
      <c r="S23" s="302"/>
      <c r="T23" s="302"/>
      <c r="U23" s="302"/>
      <c r="V23" s="302"/>
      <c r="W23" s="303"/>
      <c r="X23" s="199" t="str">
        <f>IF(AND(L23&gt;0,R23&gt;0,L23&gt;=R23),R23/L23,"-")</f>
        <v>-</v>
      </c>
      <c r="Y23" s="200"/>
      <c r="Z23" s="200"/>
      <c r="AA23" s="200"/>
      <c r="AB23" s="200"/>
      <c r="AC23" s="201"/>
      <c r="AD23" s="166">
        <f>IF(AND(I23="○",AT23="●",L23&gt;0,R23&gt;0),2*X23,0)</f>
        <v>0</v>
      </c>
      <c r="AE23" s="167"/>
      <c r="AF23" s="167"/>
      <c r="AG23" s="167"/>
      <c r="AH23" s="167"/>
      <c r="AI23" s="168"/>
      <c r="AT23" s="116" t="str">
        <f t="shared" ref="AT23" si="2">IF(OR(I23="×",AT27="×"),"×","●")</f>
        <v>●</v>
      </c>
      <c r="AU23" s="116"/>
      <c r="AV23" s="175"/>
      <c r="AW23" s="10"/>
    </row>
    <row r="24" spans="3:49" s="2" customFormat="1" ht="10.9" customHeight="1" x14ac:dyDescent="0.15">
      <c r="C24" s="79"/>
      <c r="D24" s="86"/>
      <c r="E24" s="53"/>
      <c r="F24" s="53"/>
      <c r="G24" s="57"/>
      <c r="H24" s="53"/>
      <c r="I24" s="179"/>
      <c r="J24" s="131"/>
      <c r="K24" s="180"/>
      <c r="L24" s="295"/>
      <c r="M24" s="296"/>
      <c r="N24" s="296"/>
      <c r="O24" s="296"/>
      <c r="P24" s="296"/>
      <c r="Q24" s="297"/>
      <c r="R24" s="295"/>
      <c r="S24" s="296"/>
      <c r="T24" s="296"/>
      <c r="U24" s="296"/>
      <c r="V24" s="296"/>
      <c r="W24" s="297"/>
      <c r="X24" s="193"/>
      <c r="Y24" s="194"/>
      <c r="Z24" s="194"/>
      <c r="AA24" s="194"/>
      <c r="AB24" s="194"/>
      <c r="AC24" s="195"/>
      <c r="AD24" s="169"/>
      <c r="AE24" s="170"/>
      <c r="AF24" s="170"/>
      <c r="AG24" s="170"/>
      <c r="AH24" s="170"/>
      <c r="AI24" s="171"/>
      <c r="AT24" s="116"/>
      <c r="AU24" s="116"/>
      <c r="AV24" s="175"/>
      <c r="AW24" s="10"/>
    </row>
    <row r="25" spans="3:49" s="2" customFormat="1" ht="10.9" customHeight="1" x14ac:dyDescent="0.15">
      <c r="C25" s="79"/>
      <c r="D25" s="86"/>
      <c r="E25" s="53"/>
      <c r="F25" s="53"/>
      <c r="G25" s="57"/>
      <c r="H25" s="53"/>
      <c r="I25" s="179"/>
      <c r="J25" s="131"/>
      <c r="K25" s="180"/>
      <c r="L25" s="295"/>
      <c r="M25" s="296"/>
      <c r="N25" s="296"/>
      <c r="O25" s="296"/>
      <c r="P25" s="296"/>
      <c r="Q25" s="297"/>
      <c r="R25" s="295"/>
      <c r="S25" s="296"/>
      <c r="T25" s="296"/>
      <c r="U25" s="296"/>
      <c r="V25" s="296"/>
      <c r="W25" s="297"/>
      <c r="X25" s="193"/>
      <c r="Y25" s="194"/>
      <c r="Z25" s="194"/>
      <c r="AA25" s="194"/>
      <c r="AB25" s="194"/>
      <c r="AC25" s="195"/>
      <c r="AD25" s="169"/>
      <c r="AE25" s="170"/>
      <c r="AF25" s="170"/>
      <c r="AG25" s="170"/>
      <c r="AH25" s="170"/>
      <c r="AI25" s="171"/>
      <c r="AT25" s="116"/>
      <c r="AU25" s="116"/>
      <c r="AV25" s="175"/>
      <c r="AW25" s="10"/>
    </row>
    <row r="26" spans="3:49" s="2" customFormat="1" ht="10.9" customHeight="1" x14ac:dyDescent="0.15">
      <c r="C26" s="88"/>
      <c r="D26" s="89"/>
      <c r="E26" s="90"/>
      <c r="F26" s="90"/>
      <c r="G26" s="91"/>
      <c r="H26" s="90"/>
      <c r="I26" s="181"/>
      <c r="J26" s="182"/>
      <c r="K26" s="183"/>
      <c r="L26" s="298"/>
      <c r="M26" s="299"/>
      <c r="N26" s="299"/>
      <c r="O26" s="299"/>
      <c r="P26" s="299"/>
      <c r="Q26" s="300"/>
      <c r="R26" s="298"/>
      <c r="S26" s="299"/>
      <c r="T26" s="299"/>
      <c r="U26" s="299"/>
      <c r="V26" s="299"/>
      <c r="W26" s="300"/>
      <c r="X26" s="196"/>
      <c r="Y26" s="197"/>
      <c r="Z26" s="197"/>
      <c r="AA26" s="197"/>
      <c r="AB26" s="197"/>
      <c r="AC26" s="198"/>
      <c r="AD26" s="172"/>
      <c r="AE26" s="173"/>
      <c r="AF26" s="173"/>
      <c r="AG26" s="173"/>
      <c r="AH26" s="173"/>
      <c r="AI26" s="174"/>
      <c r="AT26" s="116"/>
      <c r="AU26" s="116"/>
      <c r="AV26" s="175"/>
      <c r="AW26" s="10"/>
    </row>
    <row r="27" spans="3:49" s="2" customFormat="1" ht="10.9" customHeight="1" x14ac:dyDescent="0.15">
      <c r="C27" s="79">
        <v>9</v>
      </c>
      <c r="D27" s="85" t="s">
        <v>1</v>
      </c>
      <c r="E27" s="52">
        <v>17</v>
      </c>
      <c r="F27" s="52" t="s">
        <v>0</v>
      </c>
      <c r="G27" s="55" t="s">
        <v>3</v>
      </c>
      <c r="H27" s="52"/>
      <c r="I27" s="179">
        <f>支給額計算書!H52</f>
        <v>0</v>
      </c>
      <c r="J27" s="131"/>
      <c r="K27" s="180"/>
      <c r="L27" s="295"/>
      <c r="M27" s="296"/>
      <c r="N27" s="296"/>
      <c r="O27" s="296"/>
      <c r="P27" s="296"/>
      <c r="Q27" s="297"/>
      <c r="R27" s="301"/>
      <c r="S27" s="302"/>
      <c r="T27" s="302"/>
      <c r="U27" s="302"/>
      <c r="V27" s="302"/>
      <c r="W27" s="303"/>
      <c r="X27" s="199" t="str">
        <f>IF(AND(L27&gt;0,R27&gt;0,L27&gt;=R27),R27/L27,"-")</f>
        <v>-</v>
      </c>
      <c r="Y27" s="200"/>
      <c r="Z27" s="200"/>
      <c r="AA27" s="200"/>
      <c r="AB27" s="200"/>
      <c r="AC27" s="201"/>
      <c r="AD27" s="166">
        <f>IF(AND(I27="○",AT27="●",L27&gt;0,R27&gt;0),2*X27,0)</f>
        <v>0</v>
      </c>
      <c r="AE27" s="167"/>
      <c r="AF27" s="167"/>
      <c r="AG27" s="167"/>
      <c r="AH27" s="167"/>
      <c r="AI27" s="168"/>
      <c r="AT27" s="116" t="str">
        <f t="shared" ref="AT27" si="3">IF(OR(I27="×",AT31="×"),"×","●")</f>
        <v>●</v>
      </c>
      <c r="AU27" s="116"/>
      <c r="AV27" s="175"/>
      <c r="AW27" s="10"/>
    </row>
    <row r="28" spans="3:49" s="2" customFormat="1" ht="10.9" customHeight="1" x14ac:dyDescent="0.15">
      <c r="C28" s="79"/>
      <c r="D28" s="86"/>
      <c r="E28" s="53"/>
      <c r="F28" s="53"/>
      <c r="G28" s="57"/>
      <c r="H28" s="53"/>
      <c r="I28" s="179"/>
      <c r="J28" s="131"/>
      <c r="K28" s="180"/>
      <c r="L28" s="295"/>
      <c r="M28" s="296"/>
      <c r="N28" s="296"/>
      <c r="O28" s="296"/>
      <c r="P28" s="296"/>
      <c r="Q28" s="297"/>
      <c r="R28" s="295"/>
      <c r="S28" s="296"/>
      <c r="T28" s="296"/>
      <c r="U28" s="296"/>
      <c r="V28" s="296"/>
      <c r="W28" s="297"/>
      <c r="X28" s="193"/>
      <c r="Y28" s="194"/>
      <c r="Z28" s="194"/>
      <c r="AA28" s="194"/>
      <c r="AB28" s="194"/>
      <c r="AC28" s="195"/>
      <c r="AD28" s="169"/>
      <c r="AE28" s="170"/>
      <c r="AF28" s="170"/>
      <c r="AG28" s="170"/>
      <c r="AH28" s="170"/>
      <c r="AI28" s="171"/>
      <c r="AT28" s="116"/>
      <c r="AU28" s="116"/>
      <c r="AV28" s="175"/>
      <c r="AW28" s="10"/>
    </row>
    <row r="29" spans="3:49" s="2" customFormat="1" ht="10.9" customHeight="1" x14ac:dyDescent="0.15">
      <c r="C29" s="79"/>
      <c r="D29" s="86"/>
      <c r="E29" s="53"/>
      <c r="F29" s="53"/>
      <c r="G29" s="57"/>
      <c r="H29" s="53"/>
      <c r="I29" s="179"/>
      <c r="J29" s="131"/>
      <c r="K29" s="180"/>
      <c r="L29" s="295"/>
      <c r="M29" s="296"/>
      <c r="N29" s="296"/>
      <c r="O29" s="296"/>
      <c r="P29" s="296"/>
      <c r="Q29" s="297"/>
      <c r="R29" s="295"/>
      <c r="S29" s="296"/>
      <c r="T29" s="296"/>
      <c r="U29" s="296"/>
      <c r="V29" s="296"/>
      <c r="W29" s="297"/>
      <c r="X29" s="193"/>
      <c r="Y29" s="194"/>
      <c r="Z29" s="194"/>
      <c r="AA29" s="194"/>
      <c r="AB29" s="194"/>
      <c r="AC29" s="195"/>
      <c r="AD29" s="169"/>
      <c r="AE29" s="170"/>
      <c r="AF29" s="170"/>
      <c r="AG29" s="170"/>
      <c r="AH29" s="170"/>
      <c r="AI29" s="171"/>
      <c r="AT29" s="116"/>
      <c r="AU29" s="116"/>
      <c r="AV29" s="175"/>
      <c r="AW29" s="10"/>
    </row>
    <row r="30" spans="3:49" s="2" customFormat="1" ht="10.9" customHeight="1" x14ac:dyDescent="0.15">
      <c r="C30" s="88"/>
      <c r="D30" s="89"/>
      <c r="E30" s="90"/>
      <c r="F30" s="90"/>
      <c r="G30" s="91"/>
      <c r="H30" s="90"/>
      <c r="I30" s="181"/>
      <c r="J30" s="182"/>
      <c r="K30" s="183"/>
      <c r="L30" s="298"/>
      <c r="M30" s="299"/>
      <c r="N30" s="299"/>
      <c r="O30" s="299"/>
      <c r="P30" s="299"/>
      <c r="Q30" s="300"/>
      <c r="R30" s="298"/>
      <c r="S30" s="299"/>
      <c r="T30" s="299"/>
      <c r="U30" s="299"/>
      <c r="V30" s="299"/>
      <c r="W30" s="300"/>
      <c r="X30" s="196"/>
      <c r="Y30" s="197"/>
      <c r="Z30" s="197"/>
      <c r="AA30" s="197"/>
      <c r="AB30" s="197"/>
      <c r="AC30" s="198"/>
      <c r="AD30" s="172"/>
      <c r="AE30" s="173"/>
      <c r="AF30" s="173"/>
      <c r="AG30" s="173"/>
      <c r="AH30" s="173"/>
      <c r="AI30" s="174"/>
      <c r="AT30" s="116"/>
      <c r="AU30" s="116"/>
      <c r="AV30" s="175"/>
      <c r="AW30" s="10"/>
    </row>
    <row r="31" spans="3:49" s="2" customFormat="1" ht="10.9" customHeight="1" x14ac:dyDescent="0.15">
      <c r="C31" s="79">
        <v>9</v>
      </c>
      <c r="D31" s="85" t="s">
        <v>1</v>
      </c>
      <c r="E31" s="52">
        <v>18</v>
      </c>
      <c r="F31" s="52" t="s">
        <v>0</v>
      </c>
      <c r="G31" s="55" t="s">
        <v>2</v>
      </c>
      <c r="H31" s="52"/>
      <c r="I31" s="179">
        <f>支給額計算書!H56</f>
        <v>0</v>
      </c>
      <c r="J31" s="131"/>
      <c r="K31" s="180"/>
      <c r="L31" s="295"/>
      <c r="M31" s="296"/>
      <c r="N31" s="296"/>
      <c r="O31" s="296"/>
      <c r="P31" s="296"/>
      <c r="Q31" s="297"/>
      <c r="R31" s="301"/>
      <c r="S31" s="302"/>
      <c r="T31" s="302"/>
      <c r="U31" s="302"/>
      <c r="V31" s="302"/>
      <c r="W31" s="303"/>
      <c r="X31" s="199" t="str">
        <f>IF(AND(L31&gt;0,R31&gt;0,L31&gt;=R31),R31/L31,"-")</f>
        <v>-</v>
      </c>
      <c r="Y31" s="200"/>
      <c r="Z31" s="200"/>
      <c r="AA31" s="200"/>
      <c r="AB31" s="200"/>
      <c r="AC31" s="201"/>
      <c r="AD31" s="166">
        <f>IF(AND(I31="○",AT31="●",L31&gt;0,R31&gt;0),2*X31,0)</f>
        <v>0</v>
      </c>
      <c r="AE31" s="167"/>
      <c r="AF31" s="167"/>
      <c r="AG31" s="167"/>
      <c r="AH31" s="167"/>
      <c r="AI31" s="168"/>
      <c r="AT31" s="116" t="str">
        <f t="shared" ref="AT31" si="4">IF(OR(I31="×",AT35="×"),"×","●")</f>
        <v>●</v>
      </c>
      <c r="AU31" s="116"/>
      <c r="AV31" s="175"/>
      <c r="AW31" s="10"/>
    </row>
    <row r="32" spans="3:49" s="2" customFormat="1" ht="10.9" customHeight="1" x14ac:dyDescent="0.15">
      <c r="C32" s="79"/>
      <c r="D32" s="86"/>
      <c r="E32" s="53"/>
      <c r="F32" s="53"/>
      <c r="G32" s="57"/>
      <c r="H32" s="53"/>
      <c r="I32" s="179"/>
      <c r="J32" s="131"/>
      <c r="K32" s="180"/>
      <c r="L32" s="295"/>
      <c r="M32" s="296"/>
      <c r="N32" s="296"/>
      <c r="O32" s="296"/>
      <c r="P32" s="296"/>
      <c r="Q32" s="297"/>
      <c r="R32" s="295"/>
      <c r="S32" s="296"/>
      <c r="T32" s="296"/>
      <c r="U32" s="296"/>
      <c r="V32" s="296"/>
      <c r="W32" s="297"/>
      <c r="X32" s="193"/>
      <c r="Y32" s="194"/>
      <c r="Z32" s="194"/>
      <c r="AA32" s="194"/>
      <c r="AB32" s="194"/>
      <c r="AC32" s="195"/>
      <c r="AD32" s="169"/>
      <c r="AE32" s="170"/>
      <c r="AF32" s="170"/>
      <c r="AG32" s="170"/>
      <c r="AH32" s="170"/>
      <c r="AI32" s="171"/>
      <c r="AT32" s="116"/>
      <c r="AU32" s="116"/>
      <c r="AV32" s="175"/>
      <c r="AW32" s="10"/>
    </row>
    <row r="33" spans="3:49" s="2" customFormat="1" ht="10.9" customHeight="1" x14ac:dyDescent="0.15">
      <c r="C33" s="79"/>
      <c r="D33" s="86"/>
      <c r="E33" s="53"/>
      <c r="F33" s="53"/>
      <c r="G33" s="57"/>
      <c r="H33" s="53"/>
      <c r="I33" s="179"/>
      <c r="J33" s="131"/>
      <c r="K33" s="180"/>
      <c r="L33" s="295"/>
      <c r="M33" s="296"/>
      <c r="N33" s="296"/>
      <c r="O33" s="296"/>
      <c r="P33" s="296"/>
      <c r="Q33" s="297"/>
      <c r="R33" s="295"/>
      <c r="S33" s="296"/>
      <c r="T33" s="296"/>
      <c r="U33" s="296"/>
      <c r="V33" s="296"/>
      <c r="W33" s="297"/>
      <c r="X33" s="193"/>
      <c r="Y33" s="194"/>
      <c r="Z33" s="194"/>
      <c r="AA33" s="194"/>
      <c r="AB33" s="194"/>
      <c r="AC33" s="195"/>
      <c r="AD33" s="169"/>
      <c r="AE33" s="170"/>
      <c r="AF33" s="170"/>
      <c r="AG33" s="170"/>
      <c r="AH33" s="170"/>
      <c r="AI33" s="171"/>
      <c r="AT33" s="116"/>
      <c r="AU33" s="116"/>
      <c r="AV33" s="175"/>
      <c r="AW33" s="10"/>
    </row>
    <row r="34" spans="3:49" s="2" customFormat="1" ht="10.9" customHeight="1" x14ac:dyDescent="0.15">
      <c r="C34" s="88"/>
      <c r="D34" s="89"/>
      <c r="E34" s="90"/>
      <c r="F34" s="90"/>
      <c r="G34" s="91"/>
      <c r="H34" s="90"/>
      <c r="I34" s="181"/>
      <c r="J34" s="182"/>
      <c r="K34" s="183"/>
      <c r="L34" s="298"/>
      <c r="M34" s="299"/>
      <c r="N34" s="299"/>
      <c r="O34" s="299"/>
      <c r="P34" s="299"/>
      <c r="Q34" s="300"/>
      <c r="R34" s="298"/>
      <c r="S34" s="299"/>
      <c r="T34" s="299"/>
      <c r="U34" s="299"/>
      <c r="V34" s="299"/>
      <c r="W34" s="300"/>
      <c r="X34" s="196"/>
      <c r="Y34" s="197"/>
      <c r="Z34" s="197"/>
      <c r="AA34" s="197"/>
      <c r="AB34" s="197"/>
      <c r="AC34" s="198"/>
      <c r="AD34" s="172"/>
      <c r="AE34" s="173"/>
      <c r="AF34" s="173"/>
      <c r="AG34" s="173"/>
      <c r="AH34" s="173"/>
      <c r="AI34" s="174"/>
      <c r="AT34" s="116"/>
      <c r="AU34" s="116"/>
      <c r="AV34" s="175"/>
      <c r="AW34" s="10"/>
    </row>
    <row r="35" spans="3:49" s="2" customFormat="1" ht="10.9" customHeight="1" x14ac:dyDescent="0.15">
      <c r="C35" s="79">
        <v>9</v>
      </c>
      <c r="D35" s="85" t="s">
        <v>1</v>
      </c>
      <c r="E35" s="52">
        <v>19</v>
      </c>
      <c r="F35" s="52" t="s">
        <v>0</v>
      </c>
      <c r="G35" s="55" t="s">
        <v>45</v>
      </c>
      <c r="H35" s="52"/>
      <c r="I35" s="179">
        <f>支給額計算書!V36</f>
        <v>0</v>
      </c>
      <c r="J35" s="131"/>
      <c r="K35" s="180"/>
      <c r="L35" s="295"/>
      <c r="M35" s="296"/>
      <c r="N35" s="296"/>
      <c r="O35" s="296"/>
      <c r="P35" s="296"/>
      <c r="Q35" s="297"/>
      <c r="R35" s="295"/>
      <c r="S35" s="296"/>
      <c r="T35" s="296"/>
      <c r="U35" s="296"/>
      <c r="V35" s="296"/>
      <c r="W35" s="297"/>
      <c r="X35" s="193" t="str">
        <f>IF(AND(L35&gt;0,R35&gt;0,L35&gt;=R35),R35/L35,"-")</f>
        <v>-</v>
      </c>
      <c r="Y35" s="194"/>
      <c r="Z35" s="194"/>
      <c r="AA35" s="194"/>
      <c r="AB35" s="194"/>
      <c r="AC35" s="195"/>
      <c r="AD35" s="166">
        <f>IF(AND(I35="○",AT35="●",L35&gt;0,R35&gt;0),2*X35,0)</f>
        <v>0</v>
      </c>
      <c r="AE35" s="167"/>
      <c r="AF35" s="167"/>
      <c r="AG35" s="167"/>
      <c r="AH35" s="167"/>
      <c r="AI35" s="168"/>
      <c r="AT35" s="116" t="str">
        <f t="shared" ref="AT35" si="5">IF(OR(I35="×",AT39="×"),"×","●")</f>
        <v>●</v>
      </c>
      <c r="AU35" s="175"/>
      <c r="AV35" s="175"/>
      <c r="AW35" s="10"/>
    </row>
    <row r="36" spans="3:49" s="2" customFormat="1" ht="10.9" customHeight="1" x14ac:dyDescent="0.15">
      <c r="C36" s="79"/>
      <c r="D36" s="86"/>
      <c r="E36" s="53"/>
      <c r="F36" s="53"/>
      <c r="G36" s="57"/>
      <c r="H36" s="53"/>
      <c r="I36" s="179"/>
      <c r="J36" s="131"/>
      <c r="K36" s="180"/>
      <c r="L36" s="295"/>
      <c r="M36" s="296"/>
      <c r="N36" s="296"/>
      <c r="O36" s="296"/>
      <c r="P36" s="296"/>
      <c r="Q36" s="297"/>
      <c r="R36" s="295"/>
      <c r="S36" s="296"/>
      <c r="T36" s="296"/>
      <c r="U36" s="296"/>
      <c r="V36" s="296"/>
      <c r="W36" s="297"/>
      <c r="X36" s="193"/>
      <c r="Y36" s="194"/>
      <c r="Z36" s="194"/>
      <c r="AA36" s="194"/>
      <c r="AB36" s="194"/>
      <c r="AC36" s="195"/>
      <c r="AD36" s="169"/>
      <c r="AE36" s="170"/>
      <c r="AF36" s="170"/>
      <c r="AG36" s="170"/>
      <c r="AH36" s="170"/>
      <c r="AI36" s="171"/>
      <c r="AT36" s="116"/>
      <c r="AU36" s="175"/>
      <c r="AV36" s="175"/>
      <c r="AW36" s="10"/>
    </row>
    <row r="37" spans="3:49" s="2" customFormat="1" ht="10.9" customHeight="1" x14ac:dyDescent="0.15">
      <c r="C37" s="79"/>
      <c r="D37" s="86"/>
      <c r="E37" s="53"/>
      <c r="F37" s="53"/>
      <c r="G37" s="57"/>
      <c r="H37" s="53"/>
      <c r="I37" s="179"/>
      <c r="J37" s="131"/>
      <c r="K37" s="180"/>
      <c r="L37" s="295"/>
      <c r="M37" s="296"/>
      <c r="N37" s="296"/>
      <c r="O37" s="296"/>
      <c r="P37" s="296"/>
      <c r="Q37" s="297"/>
      <c r="R37" s="295"/>
      <c r="S37" s="296"/>
      <c r="T37" s="296"/>
      <c r="U37" s="296"/>
      <c r="V37" s="296"/>
      <c r="W37" s="297"/>
      <c r="X37" s="193"/>
      <c r="Y37" s="194"/>
      <c r="Z37" s="194"/>
      <c r="AA37" s="194"/>
      <c r="AB37" s="194"/>
      <c r="AC37" s="195"/>
      <c r="AD37" s="169"/>
      <c r="AE37" s="170"/>
      <c r="AF37" s="170"/>
      <c r="AG37" s="170"/>
      <c r="AH37" s="170"/>
      <c r="AI37" s="171"/>
      <c r="AT37" s="116"/>
      <c r="AU37" s="175"/>
      <c r="AV37" s="175"/>
      <c r="AW37" s="10"/>
    </row>
    <row r="38" spans="3:49" s="2" customFormat="1" ht="10.9" customHeight="1" x14ac:dyDescent="0.15">
      <c r="C38" s="88"/>
      <c r="D38" s="89"/>
      <c r="E38" s="90"/>
      <c r="F38" s="90"/>
      <c r="G38" s="91"/>
      <c r="H38" s="90"/>
      <c r="I38" s="181"/>
      <c r="J38" s="182"/>
      <c r="K38" s="183"/>
      <c r="L38" s="298"/>
      <c r="M38" s="299"/>
      <c r="N38" s="299"/>
      <c r="O38" s="299"/>
      <c r="P38" s="299"/>
      <c r="Q38" s="300"/>
      <c r="R38" s="298"/>
      <c r="S38" s="299"/>
      <c r="T38" s="299"/>
      <c r="U38" s="299"/>
      <c r="V38" s="299"/>
      <c r="W38" s="300"/>
      <c r="X38" s="196"/>
      <c r="Y38" s="197"/>
      <c r="Z38" s="197"/>
      <c r="AA38" s="197"/>
      <c r="AB38" s="197"/>
      <c r="AC38" s="198"/>
      <c r="AD38" s="172"/>
      <c r="AE38" s="173"/>
      <c r="AF38" s="173"/>
      <c r="AG38" s="173"/>
      <c r="AH38" s="173"/>
      <c r="AI38" s="174"/>
      <c r="AT38" s="116"/>
      <c r="AU38" s="175"/>
      <c r="AV38" s="175"/>
      <c r="AW38" s="10"/>
    </row>
    <row r="39" spans="3:49" s="2" customFormat="1" ht="10.9" customHeight="1" x14ac:dyDescent="0.15">
      <c r="C39" s="79">
        <v>9</v>
      </c>
      <c r="D39" s="85" t="s">
        <v>1</v>
      </c>
      <c r="E39" s="52">
        <v>20</v>
      </c>
      <c r="F39" s="52" t="s">
        <v>0</v>
      </c>
      <c r="G39" s="55" t="s">
        <v>7</v>
      </c>
      <c r="H39" s="52"/>
      <c r="I39" s="179">
        <f>支給額計算書!V40</f>
        <v>0</v>
      </c>
      <c r="J39" s="131"/>
      <c r="K39" s="180"/>
      <c r="L39" s="295"/>
      <c r="M39" s="296"/>
      <c r="N39" s="296"/>
      <c r="O39" s="296"/>
      <c r="P39" s="296"/>
      <c r="Q39" s="297"/>
      <c r="R39" s="295"/>
      <c r="S39" s="296"/>
      <c r="T39" s="296"/>
      <c r="U39" s="296"/>
      <c r="V39" s="296"/>
      <c r="W39" s="297"/>
      <c r="X39" s="193" t="str">
        <f>IF(AND(L39&gt;0,R39&gt;0,L39&gt;=R39),R39/L39,"-")</f>
        <v>-</v>
      </c>
      <c r="Y39" s="194"/>
      <c r="Z39" s="194"/>
      <c r="AA39" s="194"/>
      <c r="AB39" s="194"/>
      <c r="AC39" s="195"/>
      <c r="AD39" s="166">
        <f>IF(AND(I39="○",AT39="●",L39&gt;0,R39&gt;0),2*X39,0)</f>
        <v>0</v>
      </c>
      <c r="AE39" s="167"/>
      <c r="AF39" s="167"/>
      <c r="AG39" s="167"/>
      <c r="AH39" s="167"/>
      <c r="AI39" s="168"/>
      <c r="AT39" s="116" t="str">
        <f t="shared" ref="AT39" si="6">IF(OR(I39="×",AT43="×"),"×","●")</f>
        <v>●</v>
      </c>
      <c r="AU39" s="175"/>
      <c r="AV39" s="175"/>
      <c r="AW39" s="10"/>
    </row>
    <row r="40" spans="3:49" s="2" customFormat="1" ht="10.9" customHeight="1" x14ac:dyDescent="0.15">
      <c r="C40" s="79"/>
      <c r="D40" s="86"/>
      <c r="E40" s="53"/>
      <c r="F40" s="53"/>
      <c r="G40" s="57"/>
      <c r="H40" s="53"/>
      <c r="I40" s="179"/>
      <c r="J40" s="131"/>
      <c r="K40" s="180"/>
      <c r="L40" s="295"/>
      <c r="M40" s="296"/>
      <c r="N40" s="296"/>
      <c r="O40" s="296"/>
      <c r="P40" s="296"/>
      <c r="Q40" s="297"/>
      <c r="R40" s="295"/>
      <c r="S40" s="296"/>
      <c r="T40" s="296"/>
      <c r="U40" s="296"/>
      <c r="V40" s="296"/>
      <c r="W40" s="297"/>
      <c r="X40" s="193"/>
      <c r="Y40" s="194"/>
      <c r="Z40" s="194"/>
      <c r="AA40" s="194"/>
      <c r="AB40" s="194"/>
      <c r="AC40" s="195"/>
      <c r="AD40" s="169"/>
      <c r="AE40" s="170"/>
      <c r="AF40" s="170"/>
      <c r="AG40" s="170"/>
      <c r="AH40" s="170"/>
      <c r="AI40" s="171"/>
      <c r="AT40" s="116"/>
      <c r="AU40" s="175"/>
      <c r="AV40" s="175"/>
      <c r="AW40" s="10"/>
    </row>
    <row r="41" spans="3:49" s="2" customFormat="1" ht="10.9" customHeight="1" x14ac:dyDescent="0.15">
      <c r="C41" s="79"/>
      <c r="D41" s="86"/>
      <c r="E41" s="53"/>
      <c r="F41" s="53"/>
      <c r="G41" s="57"/>
      <c r="H41" s="53"/>
      <c r="I41" s="179"/>
      <c r="J41" s="131"/>
      <c r="K41" s="180"/>
      <c r="L41" s="295"/>
      <c r="M41" s="296"/>
      <c r="N41" s="296"/>
      <c r="O41" s="296"/>
      <c r="P41" s="296"/>
      <c r="Q41" s="297"/>
      <c r="R41" s="295"/>
      <c r="S41" s="296"/>
      <c r="T41" s="296"/>
      <c r="U41" s="296"/>
      <c r="V41" s="296"/>
      <c r="W41" s="297"/>
      <c r="X41" s="193"/>
      <c r="Y41" s="194"/>
      <c r="Z41" s="194"/>
      <c r="AA41" s="194"/>
      <c r="AB41" s="194"/>
      <c r="AC41" s="195"/>
      <c r="AD41" s="169"/>
      <c r="AE41" s="170"/>
      <c r="AF41" s="170"/>
      <c r="AG41" s="170"/>
      <c r="AH41" s="170"/>
      <c r="AI41" s="171"/>
      <c r="AT41" s="116"/>
      <c r="AU41" s="175"/>
      <c r="AV41" s="175"/>
      <c r="AW41" s="10"/>
    </row>
    <row r="42" spans="3:49" s="2" customFormat="1" ht="10.9" customHeight="1" x14ac:dyDescent="0.15">
      <c r="C42" s="88"/>
      <c r="D42" s="89"/>
      <c r="E42" s="90"/>
      <c r="F42" s="90"/>
      <c r="G42" s="91"/>
      <c r="H42" s="90"/>
      <c r="I42" s="181"/>
      <c r="J42" s="182"/>
      <c r="K42" s="183"/>
      <c r="L42" s="298"/>
      <c r="M42" s="299"/>
      <c r="N42" s="299"/>
      <c r="O42" s="299"/>
      <c r="P42" s="299"/>
      <c r="Q42" s="300"/>
      <c r="R42" s="298"/>
      <c r="S42" s="299"/>
      <c r="T42" s="299"/>
      <c r="U42" s="299"/>
      <c r="V42" s="299"/>
      <c r="W42" s="300"/>
      <c r="X42" s="196"/>
      <c r="Y42" s="197"/>
      <c r="Z42" s="197"/>
      <c r="AA42" s="197"/>
      <c r="AB42" s="197"/>
      <c r="AC42" s="198"/>
      <c r="AD42" s="172"/>
      <c r="AE42" s="173"/>
      <c r="AF42" s="173"/>
      <c r="AG42" s="173"/>
      <c r="AH42" s="173"/>
      <c r="AI42" s="174"/>
      <c r="AT42" s="116"/>
      <c r="AU42" s="175"/>
      <c r="AV42" s="175"/>
      <c r="AW42" s="10"/>
    </row>
    <row r="43" spans="3:49" s="2" customFormat="1" ht="10.9" customHeight="1" x14ac:dyDescent="0.15">
      <c r="C43" s="79">
        <v>8</v>
      </c>
      <c r="D43" s="85" t="s">
        <v>1</v>
      </c>
      <c r="E43" s="52">
        <v>21</v>
      </c>
      <c r="F43" s="52" t="s">
        <v>0</v>
      </c>
      <c r="G43" s="55" t="s">
        <v>6</v>
      </c>
      <c r="H43" s="52"/>
      <c r="I43" s="179">
        <f>支給額計算書!V44</f>
        <v>0</v>
      </c>
      <c r="J43" s="131"/>
      <c r="K43" s="180"/>
      <c r="L43" s="295"/>
      <c r="M43" s="296"/>
      <c r="N43" s="296"/>
      <c r="O43" s="296"/>
      <c r="P43" s="296"/>
      <c r="Q43" s="297"/>
      <c r="R43" s="295"/>
      <c r="S43" s="296"/>
      <c r="T43" s="296"/>
      <c r="U43" s="296"/>
      <c r="V43" s="296"/>
      <c r="W43" s="297"/>
      <c r="X43" s="193" t="str">
        <f>IF(AND(L43&gt;0,R43&gt;0,L43&gt;=R43),R43/L43,"-")</f>
        <v>-</v>
      </c>
      <c r="Y43" s="194"/>
      <c r="Z43" s="194"/>
      <c r="AA43" s="194"/>
      <c r="AB43" s="194"/>
      <c r="AC43" s="195"/>
      <c r="AD43" s="166">
        <f>IF(AND(I43="○",AT43="●",L43&gt;0,R43&gt;0),2*X43,0)</f>
        <v>0</v>
      </c>
      <c r="AE43" s="167"/>
      <c r="AF43" s="167"/>
      <c r="AG43" s="167"/>
      <c r="AH43" s="167"/>
      <c r="AI43" s="168"/>
      <c r="AT43" s="116" t="str">
        <f t="shared" ref="AT43" si="7">IF(OR(I43="×",AT47="×"),"×","●")</f>
        <v>●</v>
      </c>
      <c r="AU43" s="175"/>
      <c r="AV43" s="175"/>
      <c r="AW43" s="10"/>
    </row>
    <row r="44" spans="3:49" s="2" customFormat="1" ht="10.9" customHeight="1" x14ac:dyDescent="0.15">
      <c r="C44" s="79"/>
      <c r="D44" s="86"/>
      <c r="E44" s="53"/>
      <c r="F44" s="53"/>
      <c r="G44" s="57"/>
      <c r="H44" s="53"/>
      <c r="I44" s="179"/>
      <c r="J44" s="131"/>
      <c r="K44" s="180"/>
      <c r="L44" s="295"/>
      <c r="M44" s="296"/>
      <c r="N44" s="296"/>
      <c r="O44" s="296"/>
      <c r="P44" s="296"/>
      <c r="Q44" s="297"/>
      <c r="R44" s="295"/>
      <c r="S44" s="296"/>
      <c r="T44" s="296"/>
      <c r="U44" s="296"/>
      <c r="V44" s="296"/>
      <c r="W44" s="297"/>
      <c r="X44" s="193"/>
      <c r="Y44" s="194"/>
      <c r="Z44" s="194"/>
      <c r="AA44" s="194"/>
      <c r="AB44" s="194"/>
      <c r="AC44" s="195"/>
      <c r="AD44" s="169"/>
      <c r="AE44" s="170"/>
      <c r="AF44" s="170"/>
      <c r="AG44" s="170"/>
      <c r="AH44" s="170"/>
      <c r="AI44" s="171"/>
      <c r="AT44" s="116"/>
      <c r="AU44" s="175"/>
      <c r="AV44" s="175"/>
      <c r="AW44" s="10"/>
    </row>
    <row r="45" spans="3:49" s="2" customFormat="1" ht="10.9" customHeight="1" x14ac:dyDescent="0.15">
      <c r="C45" s="79"/>
      <c r="D45" s="86"/>
      <c r="E45" s="53"/>
      <c r="F45" s="53"/>
      <c r="G45" s="57"/>
      <c r="H45" s="53"/>
      <c r="I45" s="179"/>
      <c r="J45" s="131"/>
      <c r="K45" s="180"/>
      <c r="L45" s="295"/>
      <c r="M45" s="296"/>
      <c r="N45" s="296"/>
      <c r="O45" s="296"/>
      <c r="P45" s="296"/>
      <c r="Q45" s="297"/>
      <c r="R45" s="295"/>
      <c r="S45" s="296"/>
      <c r="T45" s="296"/>
      <c r="U45" s="296"/>
      <c r="V45" s="296"/>
      <c r="W45" s="297"/>
      <c r="X45" s="193"/>
      <c r="Y45" s="194"/>
      <c r="Z45" s="194"/>
      <c r="AA45" s="194"/>
      <c r="AB45" s="194"/>
      <c r="AC45" s="195"/>
      <c r="AD45" s="169"/>
      <c r="AE45" s="170"/>
      <c r="AF45" s="170"/>
      <c r="AG45" s="170"/>
      <c r="AH45" s="170"/>
      <c r="AI45" s="171"/>
      <c r="AT45" s="116"/>
      <c r="AU45" s="175"/>
      <c r="AV45" s="175"/>
      <c r="AW45" s="10"/>
    </row>
    <row r="46" spans="3:49" s="2" customFormat="1" ht="10.9" customHeight="1" x14ac:dyDescent="0.15">
      <c r="C46" s="88"/>
      <c r="D46" s="89"/>
      <c r="E46" s="90"/>
      <c r="F46" s="90"/>
      <c r="G46" s="91"/>
      <c r="H46" s="90"/>
      <c r="I46" s="181"/>
      <c r="J46" s="182"/>
      <c r="K46" s="183"/>
      <c r="L46" s="298"/>
      <c r="M46" s="299"/>
      <c r="N46" s="299"/>
      <c r="O46" s="299"/>
      <c r="P46" s="299"/>
      <c r="Q46" s="300"/>
      <c r="R46" s="298"/>
      <c r="S46" s="299"/>
      <c r="T46" s="299"/>
      <c r="U46" s="299"/>
      <c r="V46" s="299"/>
      <c r="W46" s="300"/>
      <c r="X46" s="196"/>
      <c r="Y46" s="197"/>
      <c r="Z46" s="197"/>
      <c r="AA46" s="197"/>
      <c r="AB46" s="197"/>
      <c r="AC46" s="198"/>
      <c r="AD46" s="172"/>
      <c r="AE46" s="173"/>
      <c r="AF46" s="173"/>
      <c r="AG46" s="173"/>
      <c r="AH46" s="173"/>
      <c r="AI46" s="174"/>
      <c r="AT46" s="116"/>
      <c r="AU46" s="175"/>
      <c r="AV46" s="175"/>
      <c r="AW46" s="10"/>
    </row>
    <row r="47" spans="3:49" s="2" customFormat="1" ht="10.9" customHeight="1" x14ac:dyDescent="0.15">
      <c r="C47" s="79">
        <v>9</v>
      </c>
      <c r="D47" s="85" t="s">
        <v>1</v>
      </c>
      <c r="E47" s="52">
        <v>22</v>
      </c>
      <c r="F47" s="52" t="s">
        <v>0</v>
      </c>
      <c r="G47" s="55" t="s">
        <v>5</v>
      </c>
      <c r="H47" s="52"/>
      <c r="I47" s="179">
        <f>支給額計算書!V48</f>
        <v>0</v>
      </c>
      <c r="J47" s="131"/>
      <c r="K47" s="180"/>
      <c r="L47" s="295"/>
      <c r="M47" s="296"/>
      <c r="N47" s="296"/>
      <c r="O47" s="296"/>
      <c r="P47" s="296"/>
      <c r="Q47" s="297"/>
      <c r="R47" s="295"/>
      <c r="S47" s="296"/>
      <c r="T47" s="296"/>
      <c r="U47" s="296"/>
      <c r="V47" s="296"/>
      <c r="W47" s="297"/>
      <c r="X47" s="193" t="str">
        <f>IF(AND(L47&gt;0,R47&gt;0,L47&gt;=R47),R47/L47,"-")</f>
        <v>-</v>
      </c>
      <c r="Y47" s="194"/>
      <c r="Z47" s="194"/>
      <c r="AA47" s="194"/>
      <c r="AB47" s="194"/>
      <c r="AC47" s="195"/>
      <c r="AD47" s="166">
        <f>IF(AND(I47="○",AT47="●",L47&gt;0,R47&gt;0),2*X47,0)</f>
        <v>0</v>
      </c>
      <c r="AE47" s="167"/>
      <c r="AF47" s="167"/>
      <c r="AG47" s="167"/>
      <c r="AH47" s="167"/>
      <c r="AI47" s="168"/>
      <c r="AT47" s="116" t="str">
        <f t="shared" ref="AT47" si="8">IF(OR(I47="×",AT51="×"),"×","●")</f>
        <v>●</v>
      </c>
      <c r="AU47" s="175"/>
      <c r="AV47" s="175"/>
      <c r="AW47" s="10"/>
    </row>
    <row r="48" spans="3:49" s="2" customFormat="1" ht="10.9" customHeight="1" x14ac:dyDescent="0.15">
      <c r="C48" s="79"/>
      <c r="D48" s="86"/>
      <c r="E48" s="53"/>
      <c r="F48" s="53"/>
      <c r="G48" s="57"/>
      <c r="H48" s="53"/>
      <c r="I48" s="179"/>
      <c r="J48" s="131"/>
      <c r="K48" s="180"/>
      <c r="L48" s="295"/>
      <c r="M48" s="296"/>
      <c r="N48" s="296"/>
      <c r="O48" s="296"/>
      <c r="P48" s="296"/>
      <c r="Q48" s="297"/>
      <c r="R48" s="295"/>
      <c r="S48" s="296"/>
      <c r="T48" s="296"/>
      <c r="U48" s="296"/>
      <c r="V48" s="296"/>
      <c r="W48" s="297"/>
      <c r="X48" s="193"/>
      <c r="Y48" s="194"/>
      <c r="Z48" s="194"/>
      <c r="AA48" s="194"/>
      <c r="AB48" s="194"/>
      <c r="AC48" s="195"/>
      <c r="AD48" s="169"/>
      <c r="AE48" s="170"/>
      <c r="AF48" s="170"/>
      <c r="AG48" s="170"/>
      <c r="AH48" s="170"/>
      <c r="AI48" s="171"/>
      <c r="AT48" s="116"/>
      <c r="AU48" s="175"/>
      <c r="AV48" s="175"/>
      <c r="AW48" s="10"/>
    </row>
    <row r="49" spans="3:49" s="2" customFormat="1" ht="10.9" customHeight="1" x14ac:dyDescent="0.15">
      <c r="C49" s="79"/>
      <c r="D49" s="86"/>
      <c r="E49" s="53"/>
      <c r="F49" s="53"/>
      <c r="G49" s="57"/>
      <c r="H49" s="53"/>
      <c r="I49" s="179"/>
      <c r="J49" s="131"/>
      <c r="K49" s="180"/>
      <c r="L49" s="295"/>
      <c r="M49" s="296"/>
      <c r="N49" s="296"/>
      <c r="O49" s="296"/>
      <c r="P49" s="296"/>
      <c r="Q49" s="297"/>
      <c r="R49" s="295"/>
      <c r="S49" s="296"/>
      <c r="T49" s="296"/>
      <c r="U49" s="296"/>
      <c r="V49" s="296"/>
      <c r="W49" s="297"/>
      <c r="X49" s="193"/>
      <c r="Y49" s="194"/>
      <c r="Z49" s="194"/>
      <c r="AA49" s="194"/>
      <c r="AB49" s="194"/>
      <c r="AC49" s="195"/>
      <c r="AD49" s="169"/>
      <c r="AE49" s="170"/>
      <c r="AF49" s="170"/>
      <c r="AG49" s="170"/>
      <c r="AH49" s="170"/>
      <c r="AI49" s="171"/>
      <c r="AT49" s="116"/>
      <c r="AU49" s="175"/>
      <c r="AV49" s="175"/>
      <c r="AW49" s="10"/>
    </row>
    <row r="50" spans="3:49" s="2" customFormat="1" ht="10.9" customHeight="1" x14ac:dyDescent="0.15">
      <c r="C50" s="88"/>
      <c r="D50" s="89"/>
      <c r="E50" s="90"/>
      <c r="F50" s="90"/>
      <c r="G50" s="91"/>
      <c r="H50" s="90"/>
      <c r="I50" s="181"/>
      <c r="J50" s="182"/>
      <c r="K50" s="183"/>
      <c r="L50" s="298"/>
      <c r="M50" s="299"/>
      <c r="N50" s="299"/>
      <c r="O50" s="299"/>
      <c r="P50" s="299"/>
      <c r="Q50" s="300"/>
      <c r="R50" s="298"/>
      <c r="S50" s="299"/>
      <c r="T50" s="299"/>
      <c r="U50" s="299"/>
      <c r="V50" s="299"/>
      <c r="W50" s="300"/>
      <c r="X50" s="196"/>
      <c r="Y50" s="197"/>
      <c r="Z50" s="197"/>
      <c r="AA50" s="197"/>
      <c r="AB50" s="197"/>
      <c r="AC50" s="198"/>
      <c r="AD50" s="172"/>
      <c r="AE50" s="173"/>
      <c r="AF50" s="173"/>
      <c r="AG50" s="173"/>
      <c r="AH50" s="173"/>
      <c r="AI50" s="174"/>
      <c r="AT50" s="116"/>
      <c r="AU50" s="175"/>
      <c r="AV50" s="175"/>
      <c r="AW50" s="10"/>
    </row>
    <row r="51" spans="3:49" s="2" customFormat="1" ht="10.9" customHeight="1" x14ac:dyDescent="0.15">
      <c r="C51" s="79">
        <v>9</v>
      </c>
      <c r="D51" s="85" t="s">
        <v>1</v>
      </c>
      <c r="E51" s="52">
        <v>23</v>
      </c>
      <c r="F51" s="52" t="s">
        <v>0</v>
      </c>
      <c r="G51" s="55" t="s">
        <v>4</v>
      </c>
      <c r="H51" s="52"/>
      <c r="I51" s="179">
        <f>支給額計算書!V52</f>
        <v>0</v>
      </c>
      <c r="J51" s="131"/>
      <c r="K51" s="180"/>
      <c r="L51" s="295"/>
      <c r="M51" s="296"/>
      <c r="N51" s="296"/>
      <c r="O51" s="296"/>
      <c r="P51" s="296"/>
      <c r="Q51" s="297"/>
      <c r="R51" s="295"/>
      <c r="S51" s="296"/>
      <c r="T51" s="296"/>
      <c r="U51" s="296"/>
      <c r="V51" s="296"/>
      <c r="W51" s="297"/>
      <c r="X51" s="193" t="str">
        <f>IF(AND(L51&gt;0,R51&gt;0,L51&gt;=R51),R51/L51,"-")</f>
        <v>-</v>
      </c>
      <c r="Y51" s="194"/>
      <c r="Z51" s="194"/>
      <c r="AA51" s="194"/>
      <c r="AB51" s="194"/>
      <c r="AC51" s="195"/>
      <c r="AD51" s="166">
        <f>IF(AND(I51="○",AT51="●",L51&gt;0,R51&gt;0),2*X51,0)</f>
        <v>0</v>
      </c>
      <c r="AE51" s="167"/>
      <c r="AF51" s="167"/>
      <c r="AG51" s="167"/>
      <c r="AH51" s="167"/>
      <c r="AI51" s="168"/>
      <c r="AT51" s="116" t="str">
        <f t="shared" ref="AT51" si="9">IF(OR(I51="×",AT55="×"),"×","●")</f>
        <v>●</v>
      </c>
      <c r="AU51" s="175"/>
      <c r="AV51" s="175"/>
      <c r="AW51" s="10"/>
    </row>
    <row r="52" spans="3:49" s="2" customFormat="1" ht="10.9" customHeight="1" x14ac:dyDescent="0.15">
      <c r="C52" s="79"/>
      <c r="D52" s="86"/>
      <c r="E52" s="53"/>
      <c r="F52" s="53"/>
      <c r="G52" s="57"/>
      <c r="H52" s="53"/>
      <c r="I52" s="179"/>
      <c r="J52" s="131"/>
      <c r="K52" s="180"/>
      <c r="L52" s="295"/>
      <c r="M52" s="296"/>
      <c r="N52" s="296"/>
      <c r="O52" s="296"/>
      <c r="P52" s="296"/>
      <c r="Q52" s="297"/>
      <c r="R52" s="295"/>
      <c r="S52" s="296"/>
      <c r="T52" s="296"/>
      <c r="U52" s="296"/>
      <c r="V52" s="296"/>
      <c r="W52" s="297"/>
      <c r="X52" s="193"/>
      <c r="Y52" s="194"/>
      <c r="Z52" s="194"/>
      <c r="AA52" s="194"/>
      <c r="AB52" s="194"/>
      <c r="AC52" s="195"/>
      <c r="AD52" s="169"/>
      <c r="AE52" s="170"/>
      <c r="AF52" s="170"/>
      <c r="AG52" s="170"/>
      <c r="AH52" s="170"/>
      <c r="AI52" s="171"/>
      <c r="AT52" s="116"/>
      <c r="AU52" s="175"/>
      <c r="AV52" s="175"/>
      <c r="AW52" s="10"/>
    </row>
    <row r="53" spans="3:49" s="2" customFormat="1" ht="10.9" customHeight="1" x14ac:dyDescent="0.15">
      <c r="C53" s="79"/>
      <c r="D53" s="86"/>
      <c r="E53" s="53"/>
      <c r="F53" s="53"/>
      <c r="G53" s="57"/>
      <c r="H53" s="53"/>
      <c r="I53" s="179"/>
      <c r="J53" s="131"/>
      <c r="K53" s="180"/>
      <c r="L53" s="295"/>
      <c r="M53" s="296"/>
      <c r="N53" s="296"/>
      <c r="O53" s="296"/>
      <c r="P53" s="296"/>
      <c r="Q53" s="297"/>
      <c r="R53" s="295"/>
      <c r="S53" s="296"/>
      <c r="T53" s="296"/>
      <c r="U53" s="296"/>
      <c r="V53" s="296"/>
      <c r="W53" s="297"/>
      <c r="X53" s="193"/>
      <c r="Y53" s="194"/>
      <c r="Z53" s="194"/>
      <c r="AA53" s="194"/>
      <c r="AB53" s="194"/>
      <c r="AC53" s="195"/>
      <c r="AD53" s="169"/>
      <c r="AE53" s="170"/>
      <c r="AF53" s="170"/>
      <c r="AG53" s="170"/>
      <c r="AH53" s="170"/>
      <c r="AI53" s="171"/>
      <c r="AT53" s="116"/>
      <c r="AU53" s="175"/>
      <c r="AV53" s="175"/>
      <c r="AW53" s="10"/>
    </row>
    <row r="54" spans="3:49" s="2" customFormat="1" ht="10.9" customHeight="1" x14ac:dyDescent="0.15">
      <c r="C54" s="88"/>
      <c r="D54" s="89"/>
      <c r="E54" s="90"/>
      <c r="F54" s="90"/>
      <c r="G54" s="91"/>
      <c r="H54" s="90"/>
      <c r="I54" s="181"/>
      <c r="J54" s="182"/>
      <c r="K54" s="183"/>
      <c r="L54" s="298"/>
      <c r="M54" s="299"/>
      <c r="N54" s="299"/>
      <c r="O54" s="299"/>
      <c r="P54" s="299"/>
      <c r="Q54" s="300"/>
      <c r="R54" s="298"/>
      <c r="S54" s="299"/>
      <c r="T54" s="299"/>
      <c r="U54" s="299"/>
      <c r="V54" s="299"/>
      <c r="W54" s="300"/>
      <c r="X54" s="196"/>
      <c r="Y54" s="197"/>
      <c r="Z54" s="197"/>
      <c r="AA54" s="197"/>
      <c r="AB54" s="197"/>
      <c r="AC54" s="198"/>
      <c r="AD54" s="172"/>
      <c r="AE54" s="173"/>
      <c r="AF54" s="173"/>
      <c r="AG54" s="173"/>
      <c r="AH54" s="173"/>
      <c r="AI54" s="174"/>
      <c r="AT54" s="116"/>
      <c r="AU54" s="175"/>
      <c r="AV54" s="175"/>
      <c r="AW54" s="10"/>
    </row>
    <row r="55" spans="3:49" s="2" customFormat="1" ht="10.9" customHeight="1" x14ac:dyDescent="0.15">
      <c r="C55" s="79">
        <v>9</v>
      </c>
      <c r="D55" s="85" t="s">
        <v>1</v>
      </c>
      <c r="E55" s="52">
        <v>24</v>
      </c>
      <c r="F55" s="52" t="s">
        <v>0</v>
      </c>
      <c r="G55" s="55" t="s">
        <v>3</v>
      </c>
      <c r="H55" s="52"/>
      <c r="I55" s="179">
        <f>支給額計算書!V56</f>
        <v>0</v>
      </c>
      <c r="J55" s="131"/>
      <c r="K55" s="180"/>
      <c r="L55" s="295"/>
      <c r="M55" s="296"/>
      <c r="N55" s="296"/>
      <c r="O55" s="296"/>
      <c r="P55" s="296"/>
      <c r="Q55" s="297"/>
      <c r="R55" s="295"/>
      <c r="S55" s="296"/>
      <c r="T55" s="296"/>
      <c r="U55" s="296"/>
      <c r="V55" s="296"/>
      <c r="W55" s="297"/>
      <c r="X55" s="193" t="str">
        <f>IF(AND(L55&gt;0,R55&gt;0,L55&gt;=R55),R55/L55,"-")</f>
        <v>-</v>
      </c>
      <c r="Y55" s="194"/>
      <c r="Z55" s="194"/>
      <c r="AA55" s="194"/>
      <c r="AB55" s="194"/>
      <c r="AC55" s="195"/>
      <c r="AD55" s="166">
        <f>IF(AND(I55="○",AT55="●",L55&gt;0,R55&gt;0),2*X55,0)</f>
        <v>0</v>
      </c>
      <c r="AE55" s="167"/>
      <c r="AF55" s="167"/>
      <c r="AG55" s="167"/>
      <c r="AH55" s="167"/>
      <c r="AI55" s="168"/>
      <c r="AT55" s="116" t="str">
        <f t="shared" ref="AT55" si="10">IF(OR(I55="×",AT59="×"),"×","●")</f>
        <v>●</v>
      </c>
      <c r="AU55" s="175"/>
      <c r="AV55" s="175"/>
      <c r="AW55" s="10"/>
    </row>
    <row r="56" spans="3:49" s="2" customFormat="1" ht="10.9" customHeight="1" x14ac:dyDescent="0.15">
      <c r="C56" s="79"/>
      <c r="D56" s="86"/>
      <c r="E56" s="53"/>
      <c r="F56" s="53"/>
      <c r="G56" s="57"/>
      <c r="H56" s="53"/>
      <c r="I56" s="179"/>
      <c r="J56" s="131"/>
      <c r="K56" s="180"/>
      <c r="L56" s="295"/>
      <c r="M56" s="296"/>
      <c r="N56" s="296"/>
      <c r="O56" s="296"/>
      <c r="P56" s="296"/>
      <c r="Q56" s="297"/>
      <c r="R56" s="295"/>
      <c r="S56" s="296"/>
      <c r="T56" s="296"/>
      <c r="U56" s="296"/>
      <c r="V56" s="296"/>
      <c r="W56" s="297"/>
      <c r="X56" s="193"/>
      <c r="Y56" s="194"/>
      <c r="Z56" s="194"/>
      <c r="AA56" s="194"/>
      <c r="AB56" s="194"/>
      <c r="AC56" s="195"/>
      <c r="AD56" s="169"/>
      <c r="AE56" s="170"/>
      <c r="AF56" s="170"/>
      <c r="AG56" s="170"/>
      <c r="AH56" s="170"/>
      <c r="AI56" s="171"/>
      <c r="AT56" s="116"/>
      <c r="AU56" s="175"/>
      <c r="AV56" s="175"/>
      <c r="AW56" s="10"/>
    </row>
    <row r="57" spans="3:49" s="2" customFormat="1" ht="10.9" customHeight="1" x14ac:dyDescent="0.15">
      <c r="C57" s="79"/>
      <c r="D57" s="86"/>
      <c r="E57" s="53"/>
      <c r="F57" s="53"/>
      <c r="G57" s="57"/>
      <c r="H57" s="53"/>
      <c r="I57" s="179"/>
      <c r="J57" s="131"/>
      <c r="K57" s="180"/>
      <c r="L57" s="295"/>
      <c r="M57" s="296"/>
      <c r="N57" s="296"/>
      <c r="O57" s="296"/>
      <c r="P57" s="296"/>
      <c r="Q57" s="297"/>
      <c r="R57" s="295"/>
      <c r="S57" s="296"/>
      <c r="T57" s="296"/>
      <c r="U57" s="296"/>
      <c r="V57" s="296"/>
      <c r="W57" s="297"/>
      <c r="X57" s="193"/>
      <c r="Y57" s="194"/>
      <c r="Z57" s="194"/>
      <c r="AA57" s="194"/>
      <c r="AB57" s="194"/>
      <c r="AC57" s="195"/>
      <c r="AD57" s="169"/>
      <c r="AE57" s="170"/>
      <c r="AF57" s="170"/>
      <c r="AG57" s="170"/>
      <c r="AH57" s="170"/>
      <c r="AI57" s="171"/>
      <c r="AT57" s="116"/>
      <c r="AU57" s="175"/>
      <c r="AV57" s="175"/>
      <c r="AW57" s="10"/>
    </row>
    <row r="58" spans="3:49" s="2" customFormat="1" ht="10.9" customHeight="1" x14ac:dyDescent="0.15">
      <c r="C58" s="88"/>
      <c r="D58" s="89"/>
      <c r="E58" s="90"/>
      <c r="F58" s="90"/>
      <c r="G58" s="91"/>
      <c r="H58" s="90"/>
      <c r="I58" s="181"/>
      <c r="J58" s="182"/>
      <c r="K58" s="183"/>
      <c r="L58" s="298"/>
      <c r="M58" s="299"/>
      <c r="N58" s="299"/>
      <c r="O58" s="299"/>
      <c r="P58" s="299"/>
      <c r="Q58" s="300"/>
      <c r="R58" s="298"/>
      <c r="S58" s="299"/>
      <c r="T58" s="299"/>
      <c r="U58" s="299"/>
      <c r="V58" s="299"/>
      <c r="W58" s="300"/>
      <c r="X58" s="196"/>
      <c r="Y58" s="197"/>
      <c r="Z58" s="197"/>
      <c r="AA58" s="197"/>
      <c r="AB58" s="197"/>
      <c r="AC58" s="198"/>
      <c r="AD58" s="172"/>
      <c r="AE58" s="173"/>
      <c r="AF58" s="173"/>
      <c r="AG58" s="173"/>
      <c r="AH58" s="173"/>
      <c r="AI58" s="174"/>
      <c r="AT58" s="116"/>
      <c r="AU58" s="175"/>
      <c r="AV58" s="175"/>
      <c r="AW58" s="10"/>
    </row>
    <row r="59" spans="3:49" s="2" customFormat="1" ht="10.9" customHeight="1" x14ac:dyDescent="0.15">
      <c r="C59" s="79">
        <v>9</v>
      </c>
      <c r="D59" s="85" t="s">
        <v>1</v>
      </c>
      <c r="E59" s="52">
        <v>25</v>
      </c>
      <c r="F59" s="52" t="s">
        <v>0</v>
      </c>
      <c r="G59" s="57" t="s">
        <v>2</v>
      </c>
      <c r="H59" s="53"/>
      <c r="I59" s="179">
        <f>支給額計算書!AJ36</f>
        <v>0</v>
      </c>
      <c r="J59" s="131"/>
      <c r="K59" s="180"/>
      <c r="L59" s="295"/>
      <c r="M59" s="296"/>
      <c r="N59" s="296"/>
      <c r="O59" s="296"/>
      <c r="P59" s="296"/>
      <c r="Q59" s="297"/>
      <c r="R59" s="295"/>
      <c r="S59" s="296"/>
      <c r="T59" s="296"/>
      <c r="U59" s="296"/>
      <c r="V59" s="296"/>
      <c r="W59" s="297"/>
      <c r="X59" s="193" t="str">
        <f>IF(AND(L59&gt;0,R59&gt;0,L59&gt;=R59),R59/L59,"-")</f>
        <v>-</v>
      </c>
      <c r="Y59" s="194"/>
      <c r="Z59" s="194"/>
      <c r="AA59" s="194"/>
      <c r="AB59" s="194"/>
      <c r="AC59" s="195"/>
      <c r="AD59" s="166">
        <f>IF(AND(I59="○",AT59="●",L59&gt;0,R59&gt;0),2*X59,0)</f>
        <v>0</v>
      </c>
      <c r="AE59" s="167"/>
      <c r="AF59" s="167"/>
      <c r="AG59" s="167"/>
      <c r="AH59" s="167"/>
      <c r="AI59" s="168"/>
      <c r="AT59" s="116" t="str">
        <f t="shared" ref="AT59" si="11">IF(OR(I59="×",AT63="×"),"×","●")</f>
        <v>●</v>
      </c>
      <c r="AU59" s="175"/>
      <c r="AV59" s="175"/>
      <c r="AW59" s="10"/>
    </row>
    <row r="60" spans="3:49" s="2" customFormat="1" ht="10.9" customHeight="1" x14ac:dyDescent="0.15">
      <c r="C60" s="79"/>
      <c r="D60" s="86"/>
      <c r="E60" s="53"/>
      <c r="F60" s="53"/>
      <c r="G60" s="57"/>
      <c r="H60" s="53"/>
      <c r="I60" s="179"/>
      <c r="J60" s="131"/>
      <c r="K60" s="180"/>
      <c r="L60" s="295"/>
      <c r="M60" s="296"/>
      <c r="N60" s="296"/>
      <c r="O60" s="296"/>
      <c r="P60" s="296"/>
      <c r="Q60" s="297"/>
      <c r="R60" s="295"/>
      <c r="S60" s="296"/>
      <c r="T60" s="296"/>
      <c r="U60" s="296"/>
      <c r="V60" s="296"/>
      <c r="W60" s="297"/>
      <c r="X60" s="193"/>
      <c r="Y60" s="194"/>
      <c r="Z60" s="194"/>
      <c r="AA60" s="194"/>
      <c r="AB60" s="194"/>
      <c r="AC60" s="195"/>
      <c r="AD60" s="169"/>
      <c r="AE60" s="170"/>
      <c r="AF60" s="170"/>
      <c r="AG60" s="170"/>
      <c r="AH60" s="170"/>
      <c r="AI60" s="171"/>
      <c r="AT60" s="116"/>
      <c r="AU60" s="175"/>
      <c r="AV60" s="175"/>
      <c r="AW60" s="10"/>
    </row>
    <row r="61" spans="3:49" s="2" customFormat="1" ht="10.9" customHeight="1" x14ac:dyDescent="0.15">
      <c r="C61" s="79"/>
      <c r="D61" s="86"/>
      <c r="E61" s="53"/>
      <c r="F61" s="53"/>
      <c r="G61" s="57"/>
      <c r="H61" s="53"/>
      <c r="I61" s="179"/>
      <c r="J61" s="131"/>
      <c r="K61" s="180"/>
      <c r="L61" s="295"/>
      <c r="M61" s="296"/>
      <c r="N61" s="296"/>
      <c r="O61" s="296"/>
      <c r="P61" s="296"/>
      <c r="Q61" s="297"/>
      <c r="R61" s="295"/>
      <c r="S61" s="296"/>
      <c r="T61" s="296"/>
      <c r="U61" s="296"/>
      <c r="V61" s="296"/>
      <c r="W61" s="297"/>
      <c r="X61" s="193"/>
      <c r="Y61" s="194"/>
      <c r="Z61" s="194"/>
      <c r="AA61" s="194"/>
      <c r="AB61" s="194"/>
      <c r="AC61" s="195"/>
      <c r="AD61" s="169"/>
      <c r="AE61" s="170"/>
      <c r="AF61" s="170"/>
      <c r="AG61" s="170"/>
      <c r="AH61" s="170"/>
      <c r="AI61" s="171"/>
      <c r="AT61" s="116"/>
      <c r="AU61" s="175"/>
      <c r="AV61" s="175"/>
      <c r="AW61" s="10"/>
    </row>
    <row r="62" spans="3:49" s="2" customFormat="1" ht="10.9" customHeight="1" x14ac:dyDescent="0.15">
      <c r="C62" s="88"/>
      <c r="D62" s="89"/>
      <c r="E62" s="90"/>
      <c r="F62" s="90"/>
      <c r="G62" s="91"/>
      <c r="H62" s="90"/>
      <c r="I62" s="181"/>
      <c r="J62" s="182"/>
      <c r="K62" s="183"/>
      <c r="L62" s="298"/>
      <c r="M62" s="299"/>
      <c r="N62" s="299"/>
      <c r="O62" s="299"/>
      <c r="P62" s="299"/>
      <c r="Q62" s="300"/>
      <c r="R62" s="298"/>
      <c r="S62" s="299"/>
      <c r="T62" s="299"/>
      <c r="U62" s="299"/>
      <c r="V62" s="299"/>
      <c r="W62" s="300"/>
      <c r="X62" s="196"/>
      <c r="Y62" s="197"/>
      <c r="Z62" s="197"/>
      <c r="AA62" s="197"/>
      <c r="AB62" s="197"/>
      <c r="AC62" s="198"/>
      <c r="AD62" s="172"/>
      <c r="AE62" s="173"/>
      <c r="AF62" s="173"/>
      <c r="AG62" s="173"/>
      <c r="AH62" s="173"/>
      <c r="AI62" s="174"/>
      <c r="AT62" s="116"/>
      <c r="AU62" s="175"/>
      <c r="AV62" s="175"/>
      <c r="AW62" s="10"/>
    </row>
    <row r="63" spans="3:49" s="2" customFormat="1" ht="10.9" customHeight="1" x14ac:dyDescent="0.15">
      <c r="C63" s="84">
        <v>9</v>
      </c>
      <c r="D63" s="85" t="s">
        <v>1</v>
      </c>
      <c r="E63" s="52">
        <v>26</v>
      </c>
      <c r="F63" s="52" t="s">
        <v>0</v>
      </c>
      <c r="G63" s="55" t="s">
        <v>45</v>
      </c>
      <c r="H63" s="52"/>
      <c r="I63" s="179">
        <f>支給額計算書!AJ40</f>
        <v>0</v>
      </c>
      <c r="J63" s="131"/>
      <c r="K63" s="180"/>
      <c r="L63" s="301"/>
      <c r="M63" s="302"/>
      <c r="N63" s="302"/>
      <c r="O63" s="302"/>
      <c r="P63" s="302"/>
      <c r="Q63" s="303"/>
      <c r="R63" s="301"/>
      <c r="S63" s="302"/>
      <c r="T63" s="302"/>
      <c r="U63" s="302"/>
      <c r="V63" s="302"/>
      <c r="W63" s="303"/>
      <c r="X63" s="199" t="str">
        <f>IF(AND(L63&gt;0,R63&gt;0,L63&gt;=R63),R63/L63,"-")</f>
        <v>-</v>
      </c>
      <c r="Y63" s="200"/>
      <c r="Z63" s="200"/>
      <c r="AA63" s="200"/>
      <c r="AB63" s="200"/>
      <c r="AC63" s="201"/>
      <c r="AD63" s="166">
        <f>IF(AND(I63="○",AT63="●",L63&gt;0,R63&gt;0),2*X63,0)</f>
        <v>0</v>
      </c>
      <c r="AE63" s="167"/>
      <c r="AF63" s="167"/>
      <c r="AG63" s="167"/>
      <c r="AH63" s="167"/>
      <c r="AI63" s="168"/>
      <c r="AT63" s="116" t="str">
        <f t="shared" ref="AT63" si="12">IF(OR(I63="×",AT67="×"),"×","●")</f>
        <v>●</v>
      </c>
      <c r="AU63" s="175"/>
      <c r="AV63" s="175"/>
      <c r="AW63" s="10"/>
    </row>
    <row r="64" spans="3:49" s="2" customFormat="1" ht="10.9" customHeight="1" x14ac:dyDescent="0.15">
      <c r="C64" s="79"/>
      <c r="D64" s="86"/>
      <c r="E64" s="53"/>
      <c r="F64" s="53"/>
      <c r="G64" s="57"/>
      <c r="H64" s="53"/>
      <c r="I64" s="179"/>
      <c r="J64" s="131"/>
      <c r="K64" s="180"/>
      <c r="L64" s="295"/>
      <c r="M64" s="296"/>
      <c r="N64" s="296"/>
      <c r="O64" s="296"/>
      <c r="P64" s="296"/>
      <c r="Q64" s="297"/>
      <c r="R64" s="295"/>
      <c r="S64" s="296"/>
      <c r="T64" s="296"/>
      <c r="U64" s="296"/>
      <c r="V64" s="296"/>
      <c r="W64" s="297"/>
      <c r="X64" s="193"/>
      <c r="Y64" s="194"/>
      <c r="Z64" s="194"/>
      <c r="AA64" s="194"/>
      <c r="AB64" s="194"/>
      <c r="AC64" s="195"/>
      <c r="AD64" s="169"/>
      <c r="AE64" s="170"/>
      <c r="AF64" s="170"/>
      <c r="AG64" s="170"/>
      <c r="AH64" s="170"/>
      <c r="AI64" s="171"/>
      <c r="AT64" s="116"/>
      <c r="AU64" s="175"/>
      <c r="AV64" s="175"/>
      <c r="AW64" s="10"/>
    </row>
    <row r="65" spans="3:49" s="2" customFormat="1" ht="10.9" customHeight="1" x14ac:dyDescent="0.15">
      <c r="C65" s="79"/>
      <c r="D65" s="86"/>
      <c r="E65" s="53"/>
      <c r="F65" s="53"/>
      <c r="G65" s="57"/>
      <c r="H65" s="53"/>
      <c r="I65" s="179"/>
      <c r="J65" s="131"/>
      <c r="K65" s="180"/>
      <c r="L65" s="295"/>
      <c r="M65" s="296"/>
      <c r="N65" s="296"/>
      <c r="O65" s="296"/>
      <c r="P65" s="296"/>
      <c r="Q65" s="297"/>
      <c r="R65" s="295"/>
      <c r="S65" s="296"/>
      <c r="T65" s="296"/>
      <c r="U65" s="296"/>
      <c r="V65" s="296"/>
      <c r="W65" s="297"/>
      <c r="X65" s="193"/>
      <c r="Y65" s="194"/>
      <c r="Z65" s="194"/>
      <c r="AA65" s="194"/>
      <c r="AB65" s="194"/>
      <c r="AC65" s="195"/>
      <c r="AD65" s="169"/>
      <c r="AE65" s="170"/>
      <c r="AF65" s="170"/>
      <c r="AG65" s="170"/>
      <c r="AH65" s="170"/>
      <c r="AI65" s="171"/>
      <c r="AT65" s="116"/>
      <c r="AU65" s="175"/>
      <c r="AV65" s="175"/>
      <c r="AW65" s="10"/>
    </row>
    <row r="66" spans="3:49" s="2" customFormat="1" ht="10.9" customHeight="1" x14ac:dyDescent="0.15">
      <c r="C66" s="88"/>
      <c r="D66" s="89"/>
      <c r="E66" s="90"/>
      <c r="F66" s="90"/>
      <c r="G66" s="91"/>
      <c r="H66" s="90"/>
      <c r="I66" s="181"/>
      <c r="J66" s="182"/>
      <c r="K66" s="183"/>
      <c r="L66" s="298"/>
      <c r="M66" s="299"/>
      <c r="N66" s="299"/>
      <c r="O66" s="299"/>
      <c r="P66" s="299"/>
      <c r="Q66" s="300"/>
      <c r="R66" s="298"/>
      <c r="S66" s="299"/>
      <c r="T66" s="299"/>
      <c r="U66" s="299"/>
      <c r="V66" s="299"/>
      <c r="W66" s="300"/>
      <c r="X66" s="196"/>
      <c r="Y66" s="197"/>
      <c r="Z66" s="197"/>
      <c r="AA66" s="197"/>
      <c r="AB66" s="197"/>
      <c r="AC66" s="198"/>
      <c r="AD66" s="172"/>
      <c r="AE66" s="173"/>
      <c r="AF66" s="173"/>
      <c r="AG66" s="173"/>
      <c r="AH66" s="173"/>
      <c r="AI66" s="174"/>
      <c r="AT66" s="116"/>
      <c r="AU66" s="175"/>
      <c r="AV66" s="175"/>
      <c r="AW66" s="10"/>
    </row>
    <row r="67" spans="3:49" s="2" customFormat="1" ht="10.9" customHeight="1" x14ac:dyDescent="0.15">
      <c r="C67" s="79">
        <v>9</v>
      </c>
      <c r="D67" s="86" t="s">
        <v>1</v>
      </c>
      <c r="E67" s="52">
        <v>27</v>
      </c>
      <c r="F67" s="53" t="s">
        <v>0</v>
      </c>
      <c r="G67" s="55" t="s">
        <v>7</v>
      </c>
      <c r="H67" s="52"/>
      <c r="I67" s="179">
        <f>支給額計算書!AJ44</f>
        <v>0</v>
      </c>
      <c r="J67" s="131"/>
      <c r="K67" s="180"/>
      <c r="L67" s="295"/>
      <c r="M67" s="296"/>
      <c r="N67" s="296"/>
      <c r="O67" s="296"/>
      <c r="P67" s="296"/>
      <c r="Q67" s="297"/>
      <c r="R67" s="295"/>
      <c r="S67" s="296"/>
      <c r="T67" s="296"/>
      <c r="U67" s="296"/>
      <c r="V67" s="296"/>
      <c r="W67" s="297"/>
      <c r="X67" s="193" t="str">
        <f>IF(AND(L67&gt;0,R67&gt;0,L67&gt;=R67),R67/L67,"-")</f>
        <v>-</v>
      </c>
      <c r="Y67" s="194"/>
      <c r="Z67" s="194"/>
      <c r="AA67" s="194"/>
      <c r="AB67" s="194"/>
      <c r="AC67" s="195"/>
      <c r="AD67" s="169">
        <f>IF(AND(I67="○",AT67="●",L67&gt;0,R67&gt;0),2*X67,0)</f>
        <v>0</v>
      </c>
      <c r="AE67" s="170"/>
      <c r="AF67" s="170"/>
      <c r="AG67" s="170"/>
      <c r="AH67" s="170"/>
      <c r="AI67" s="171"/>
      <c r="AT67" s="116" t="str">
        <f t="shared" ref="AT67" si="13">IF(OR(I67="×",AT71="×"),"×","●")</f>
        <v>●</v>
      </c>
      <c r="AU67" s="175"/>
      <c r="AV67" s="175"/>
      <c r="AW67" s="10"/>
    </row>
    <row r="68" spans="3:49" s="2" customFormat="1" ht="10.9" customHeight="1" x14ac:dyDescent="0.15">
      <c r="C68" s="79"/>
      <c r="D68" s="86"/>
      <c r="E68" s="53"/>
      <c r="F68" s="53"/>
      <c r="G68" s="57"/>
      <c r="H68" s="53"/>
      <c r="I68" s="179"/>
      <c r="J68" s="131"/>
      <c r="K68" s="180"/>
      <c r="L68" s="295"/>
      <c r="M68" s="296"/>
      <c r="N68" s="296"/>
      <c r="O68" s="296"/>
      <c r="P68" s="296"/>
      <c r="Q68" s="297"/>
      <c r="R68" s="295"/>
      <c r="S68" s="296"/>
      <c r="T68" s="296"/>
      <c r="U68" s="296"/>
      <c r="V68" s="296"/>
      <c r="W68" s="297"/>
      <c r="X68" s="193"/>
      <c r="Y68" s="194"/>
      <c r="Z68" s="194"/>
      <c r="AA68" s="194"/>
      <c r="AB68" s="194"/>
      <c r="AC68" s="195"/>
      <c r="AD68" s="169"/>
      <c r="AE68" s="170"/>
      <c r="AF68" s="170"/>
      <c r="AG68" s="170"/>
      <c r="AH68" s="170"/>
      <c r="AI68" s="171"/>
      <c r="AT68" s="116"/>
      <c r="AU68" s="175"/>
      <c r="AV68" s="175"/>
      <c r="AW68" s="10"/>
    </row>
    <row r="69" spans="3:49" s="2" customFormat="1" ht="10.9" customHeight="1" x14ac:dyDescent="0.15">
      <c r="C69" s="79"/>
      <c r="D69" s="86"/>
      <c r="E69" s="53"/>
      <c r="F69" s="53"/>
      <c r="G69" s="57"/>
      <c r="H69" s="53"/>
      <c r="I69" s="179"/>
      <c r="J69" s="131"/>
      <c r="K69" s="180"/>
      <c r="L69" s="295"/>
      <c r="M69" s="296"/>
      <c r="N69" s="296"/>
      <c r="O69" s="296"/>
      <c r="P69" s="296"/>
      <c r="Q69" s="297"/>
      <c r="R69" s="295"/>
      <c r="S69" s="296"/>
      <c r="T69" s="296"/>
      <c r="U69" s="296"/>
      <c r="V69" s="296"/>
      <c r="W69" s="297"/>
      <c r="X69" s="193"/>
      <c r="Y69" s="194"/>
      <c r="Z69" s="194"/>
      <c r="AA69" s="194"/>
      <c r="AB69" s="194"/>
      <c r="AC69" s="195"/>
      <c r="AD69" s="169"/>
      <c r="AE69" s="170"/>
      <c r="AF69" s="170"/>
      <c r="AG69" s="170"/>
      <c r="AH69" s="170"/>
      <c r="AI69" s="171"/>
      <c r="AT69" s="116"/>
      <c r="AU69" s="175"/>
      <c r="AV69" s="175"/>
      <c r="AW69" s="10"/>
    </row>
    <row r="70" spans="3:49" s="2" customFormat="1" ht="10.9" customHeight="1" x14ac:dyDescent="0.15">
      <c r="C70" s="88"/>
      <c r="D70" s="89"/>
      <c r="E70" s="90"/>
      <c r="F70" s="90"/>
      <c r="G70" s="91"/>
      <c r="H70" s="90"/>
      <c r="I70" s="181"/>
      <c r="J70" s="182"/>
      <c r="K70" s="183"/>
      <c r="L70" s="298"/>
      <c r="M70" s="299"/>
      <c r="N70" s="299"/>
      <c r="O70" s="299"/>
      <c r="P70" s="299"/>
      <c r="Q70" s="300"/>
      <c r="R70" s="298"/>
      <c r="S70" s="299"/>
      <c r="T70" s="299"/>
      <c r="U70" s="299"/>
      <c r="V70" s="299"/>
      <c r="W70" s="300"/>
      <c r="X70" s="196"/>
      <c r="Y70" s="197"/>
      <c r="Z70" s="197"/>
      <c r="AA70" s="197"/>
      <c r="AB70" s="197"/>
      <c r="AC70" s="198"/>
      <c r="AD70" s="172"/>
      <c r="AE70" s="173"/>
      <c r="AF70" s="173"/>
      <c r="AG70" s="173"/>
      <c r="AH70" s="173"/>
      <c r="AI70" s="174"/>
      <c r="AT70" s="116"/>
      <c r="AU70" s="175"/>
      <c r="AV70" s="175"/>
      <c r="AW70" s="10"/>
    </row>
    <row r="71" spans="3:49" s="2" customFormat="1" ht="10.9" customHeight="1" x14ac:dyDescent="0.15">
      <c r="C71" s="79">
        <v>9</v>
      </c>
      <c r="D71" s="85" t="s">
        <v>1</v>
      </c>
      <c r="E71" s="52">
        <v>28</v>
      </c>
      <c r="F71" s="52" t="s">
        <v>0</v>
      </c>
      <c r="G71" s="55" t="s">
        <v>6</v>
      </c>
      <c r="H71" s="52"/>
      <c r="I71" s="179">
        <f>支給額計算書!AJ48</f>
        <v>0</v>
      </c>
      <c r="J71" s="131"/>
      <c r="K71" s="180"/>
      <c r="L71" s="295"/>
      <c r="M71" s="296"/>
      <c r="N71" s="296"/>
      <c r="O71" s="296"/>
      <c r="P71" s="296"/>
      <c r="Q71" s="297"/>
      <c r="R71" s="295"/>
      <c r="S71" s="296"/>
      <c r="T71" s="296"/>
      <c r="U71" s="296"/>
      <c r="V71" s="296"/>
      <c r="W71" s="297"/>
      <c r="X71" s="193" t="str">
        <f>IF(AND(L71&gt;0,R71&gt;0,L71&gt;=R71),R71/L71,"-")</f>
        <v>-</v>
      </c>
      <c r="Y71" s="194"/>
      <c r="Z71" s="194"/>
      <c r="AA71" s="194"/>
      <c r="AB71" s="194"/>
      <c r="AC71" s="195"/>
      <c r="AD71" s="166">
        <f>IF(AND(I71="○",AT71="●",L71&gt;0,R71&gt;0),2*X71,0)</f>
        <v>0</v>
      </c>
      <c r="AE71" s="167"/>
      <c r="AF71" s="167"/>
      <c r="AG71" s="167"/>
      <c r="AH71" s="167"/>
      <c r="AI71" s="168"/>
      <c r="AT71" s="116" t="str">
        <f t="shared" ref="AT71" si="14">IF(OR(I71="×",AT75="×"),"×","●")</f>
        <v>●</v>
      </c>
      <c r="AU71" s="175"/>
      <c r="AV71" s="175"/>
      <c r="AW71" s="10"/>
    </row>
    <row r="72" spans="3:49" s="2" customFormat="1" ht="10.9" customHeight="1" x14ac:dyDescent="0.15">
      <c r="C72" s="79"/>
      <c r="D72" s="86"/>
      <c r="E72" s="53"/>
      <c r="F72" s="53"/>
      <c r="G72" s="57"/>
      <c r="H72" s="53"/>
      <c r="I72" s="179"/>
      <c r="J72" s="131"/>
      <c r="K72" s="180"/>
      <c r="L72" s="295"/>
      <c r="M72" s="296"/>
      <c r="N72" s="296"/>
      <c r="O72" s="296"/>
      <c r="P72" s="296"/>
      <c r="Q72" s="297"/>
      <c r="R72" s="295"/>
      <c r="S72" s="296"/>
      <c r="T72" s="296"/>
      <c r="U72" s="296"/>
      <c r="V72" s="296"/>
      <c r="W72" s="297"/>
      <c r="X72" s="193"/>
      <c r="Y72" s="194"/>
      <c r="Z72" s="194"/>
      <c r="AA72" s="194"/>
      <c r="AB72" s="194"/>
      <c r="AC72" s="195"/>
      <c r="AD72" s="169"/>
      <c r="AE72" s="170"/>
      <c r="AF72" s="170"/>
      <c r="AG72" s="170"/>
      <c r="AH72" s="170"/>
      <c r="AI72" s="171"/>
      <c r="AT72" s="116"/>
      <c r="AU72" s="175"/>
      <c r="AV72" s="175"/>
      <c r="AW72" s="10"/>
    </row>
    <row r="73" spans="3:49" s="2" customFormat="1" ht="10.9" customHeight="1" x14ac:dyDescent="0.15">
      <c r="C73" s="79"/>
      <c r="D73" s="86"/>
      <c r="E73" s="53"/>
      <c r="F73" s="53"/>
      <c r="G73" s="57"/>
      <c r="H73" s="53"/>
      <c r="I73" s="179"/>
      <c r="J73" s="131"/>
      <c r="K73" s="180"/>
      <c r="L73" s="295"/>
      <c r="M73" s="296"/>
      <c r="N73" s="296"/>
      <c r="O73" s="296"/>
      <c r="P73" s="296"/>
      <c r="Q73" s="297"/>
      <c r="R73" s="295"/>
      <c r="S73" s="296"/>
      <c r="T73" s="296"/>
      <c r="U73" s="296"/>
      <c r="V73" s="296"/>
      <c r="W73" s="297"/>
      <c r="X73" s="193"/>
      <c r="Y73" s="194"/>
      <c r="Z73" s="194"/>
      <c r="AA73" s="194"/>
      <c r="AB73" s="194"/>
      <c r="AC73" s="195"/>
      <c r="AD73" s="169"/>
      <c r="AE73" s="170"/>
      <c r="AF73" s="170"/>
      <c r="AG73" s="170"/>
      <c r="AH73" s="170"/>
      <c r="AI73" s="171"/>
      <c r="AT73" s="116"/>
      <c r="AU73" s="175"/>
      <c r="AV73" s="175"/>
      <c r="AW73" s="10"/>
    </row>
    <row r="74" spans="3:49" s="2" customFormat="1" ht="10.9" customHeight="1" x14ac:dyDescent="0.15">
      <c r="C74" s="88"/>
      <c r="D74" s="89"/>
      <c r="E74" s="90"/>
      <c r="F74" s="90"/>
      <c r="G74" s="91"/>
      <c r="H74" s="90"/>
      <c r="I74" s="181"/>
      <c r="J74" s="182"/>
      <c r="K74" s="183"/>
      <c r="L74" s="298"/>
      <c r="M74" s="299"/>
      <c r="N74" s="299"/>
      <c r="O74" s="299"/>
      <c r="P74" s="299"/>
      <c r="Q74" s="300"/>
      <c r="R74" s="298"/>
      <c r="S74" s="299"/>
      <c r="T74" s="299"/>
      <c r="U74" s="299"/>
      <c r="V74" s="299"/>
      <c r="W74" s="300"/>
      <c r="X74" s="196"/>
      <c r="Y74" s="197"/>
      <c r="Z74" s="197"/>
      <c r="AA74" s="197"/>
      <c r="AB74" s="197"/>
      <c r="AC74" s="198"/>
      <c r="AD74" s="172"/>
      <c r="AE74" s="173"/>
      <c r="AF74" s="173"/>
      <c r="AG74" s="173"/>
      <c r="AH74" s="173"/>
      <c r="AI74" s="174"/>
      <c r="AT74" s="116"/>
      <c r="AU74" s="175"/>
      <c r="AV74" s="175"/>
      <c r="AW74" s="10"/>
    </row>
    <row r="75" spans="3:49" s="2" customFormat="1" ht="10.9" customHeight="1" x14ac:dyDescent="0.15">
      <c r="C75" s="79">
        <v>9</v>
      </c>
      <c r="D75" s="85" t="s">
        <v>1</v>
      </c>
      <c r="E75" s="52">
        <v>29</v>
      </c>
      <c r="F75" s="52" t="s">
        <v>0</v>
      </c>
      <c r="G75" s="55" t="s">
        <v>5</v>
      </c>
      <c r="H75" s="52"/>
      <c r="I75" s="179">
        <f>支給額計算書!AJ52</f>
        <v>0</v>
      </c>
      <c r="J75" s="131"/>
      <c r="K75" s="180"/>
      <c r="L75" s="295"/>
      <c r="M75" s="296"/>
      <c r="N75" s="296"/>
      <c r="O75" s="296"/>
      <c r="P75" s="296"/>
      <c r="Q75" s="297"/>
      <c r="R75" s="295"/>
      <c r="S75" s="296"/>
      <c r="T75" s="296"/>
      <c r="U75" s="296"/>
      <c r="V75" s="296"/>
      <c r="W75" s="297"/>
      <c r="X75" s="193" t="str">
        <f>IF(AND(L75&gt;0,R75&gt;0,L75&gt;=R75),R75/L75,"-")</f>
        <v>-</v>
      </c>
      <c r="Y75" s="194"/>
      <c r="Z75" s="194"/>
      <c r="AA75" s="194"/>
      <c r="AB75" s="194"/>
      <c r="AC75" s="195"/>
      <c r="AD75" s="166">
        <f>IF(AND(I75="○",AT75="●",L75&gt;0,R75&gt;0),2*X75,0)</f>
        <v>0</v>
      </c>
      <c r="AE75" s="167"/>
      <c r="AF75" s="167"/>
      <c r="AG75" s="167"/>
      <c r="AH75" s="167"/>
      <c r="AI75" s="168"/>
      <c r="AT75" s="116" t="str">
        <f t="shared" ref="AT75" si="15">IF(OR(I75="×",AT79="×"),"×","●")</f>
        <v>●</v>
      </c>
      <c r="AU75" s="175"/>
      <c r="AV75" s="175"/>
      <c r="AW75" s="10"/>
    </row>
    <row r="76" spans="3:49" s="2" customFormat="1" ht="10.9" customHeight="1" x14ac:dyDescent="0.15">
      <c r="C76" s="79"/>
      <c r="D76" s="86"/>
      <c r="E76" s="53"/>
      <c r="F76" s="53"/>
      <c r="G76" s="57"/>
      <c r="H76" s="53"/>
      <c r="I76" s="179"/>
      <c r="J76" s="131"/>
      <c r="K76" s="180"/>
      <c r="L76" s="295"/>
      <c r="M76" s="296"/>
      <c r="N76" s="296"/>
      <c r="O76" s="296"/>
      <c r="P76" s="296"/>
      <c r="Q76" s="297"/>
      <c r="R76" s="295"/>
      <c r="S76" s="296"/>
      <c r="T76" s="296"/>
      <c r="U76" s="296"/>
      <c r="V76" s="296"/>
      <c r="W76" s="297"/>
      <c r="X76" s="193"/>
      <c r="Y76" s="194"/>
      <c r="Z76" s="194"/>
      <c r="AA76" s="194"/>
      <c r="AB76" s="194"/>
      <c r="AC76" s="195"/>
      <c r="AD76" s="169"/>
      <c r="AE76" s="170"/>
      <c r="AF76" s="170"/>
      <c r="AG76" s="170"/>
      <c r="AH76" s="170"/>
      <c r="AI76" s="171"/>
      <c r="AT76" s="116"/>
      <c r="AU76" s="175"/>
      <c r="AV76" s="175"/>
      <c r="AW76" s="10"/>
    </row>
    <row r="77" spans="3:49" s="2" customFormat="1" ht="10.9" customHeight="1" x14ac:dyDescent="0.15">
      <c r="C77" s="79"/>
      <c r="D77" s="86"/>
      <c r="E77" s="53"/>
      <c r="F77" s="53"/>
      <c r="G77" s="57"/>
      <c r="H77" s="53"/>
      <c r="I77" s="179"/>
      <c r="J77" s="131"/>
      <c r="K77" s="180"/>
      <c r="L77" s="295"/>
      <c r="M77" s="296"/>
      <c r="N77" s="296"/>
      <c r="O77" s="296"/>
      <c r="P77" s="296"/>
      <c r="Q77" s="297"/>
      <c r="R77" s="295"/>
      <c r="S77" s="296"/>
      <c r="T77" s="296"/>
      <c r="U77" s="296"/>
      <c r="V77" s="296"/>
      <c r="W77" s="297"/>
      <c r="X77" s="193"/>
      <c r="Y77" s="194"/>
      <c r="Z77" s="194"/>
      <c r="AA77" s="194"/>
      <c r="AB77" s="194"/>
      <c r="AC77" s="195"/>
      <c r="AD77" s="169"/>
      <c r="AE77" s="170"/>
      <c r="AF77" s="170"/>
      <c r="AG77" s="170"/>
      <c r="AH77" s="170"/>
      <c r="AI77" s="171"/>
      <c r="AT77" s="116"/>
      <c r="AU77" s="175"/>
      <c r="AV77" s="175"/>
      <c r="AW77" s="10"/>
    </row>
    <row r="78" spans="3:49" s="2" customFormat="1" ht="10.9" customHeight="1" x14ac:dyDescent="0.15">
      <c r="C78" s="88"/>
      <c r="D78" s="89"/>
      <c r="E78" s="90"/>
      <c r="F78" s="90"/>
      <c r="G78" s="91"/>
      <c r="H78" s="90"/>
      <c r="I78" s="181"/>
      <c r="J78" s="182"/>
      <c r="K78" s="183"/>
      <c r="L78" s="298"/>
      <c r="M78" s="299"/>
      <c r="N78" s="299"/>
      <c r="O78" s="299"/>
      <c r="P78" s="299"/>
      <c r="Q78" s="300"/>
      <c r="R78" s="298"/>
      <c r="S78" s="299"/>
      <c r="T78" s="299"/>
      <c r="U78" s="299"/>
      <c r="V78" s="299"/>
      <c r="W78" s="300"/>
      <c r="X78" s="196"/>
      <c r="Y78" s="197"/>
      <c r="Z78" s="197"/>
      <c r="AA78" s="197"/>
      <c r="AB78" s="197"/>
      <c r="AC78" s="198"/>
      <c r="AD78" s="172"/>
      <c r="AE78" s="173"/>
      <c r="AF78" s="173"/>
      <c r="AG78" s="173"/>
      <c r="AH78" s="173"/>
      <c r="AI78" s="174"/>
      <c r="AT78" s="116"/>
      <c r="AU78" s="175"/>
      <c r="AV78" s="175"/>
      <c r="AW78" s="10"/>
    </row>
    <row r="79" spans="3:49" s="2" customFormat="1" ht="10.9" customHeight="1" x14ac:dyDescent="0.15">
      <c r="C79" s="79">
        <v>9</v>
      </c>
      <c r="D79" s="85" t="s">
        <v>1</v>
      </c>
      <c r="E79" s="53">
        <v>30</v>
      </c>
      <c r="F79" s="52" t="s">
        <v>0</v>
      </c>
      <c r="G79" s="55" t="s">
        <v>4</v>
      </c>
      <c r="H79" s="52"/>
      <c r="I79" s="179">
        <f>支給額計算書!AJ56</f>
        <v>0</v>
      </c>
      <c r="J79" s="131"/>
      <c r="K79" s="180"/>
      <c r="L79" s="295"/>
      <c r="M79" s="296"/>
      <c r="N79" s="296"/>
      <c r="O79" s="296"/>
      <c r="P79" s="296"/>
      <c r="Q79" s="297"/>
      <c r="R79" s="295"/>
      <c r="S79" s="296"/>
      <c r="T79" s="296"/>
      <c r="U79" s="296"/>
      <c r="V79" s="296"/>
      <c r="W79" s="297"/>
      <c r="X79" s="193" t="str">
        <f>IF(AND(L79&gt;0,R79&gt;0,L79&gt;=R79),R79/L79,"-")</f>
        <v>-</v>
      </c>
      <c r="Y79" s="194"/>
      <c r="Z79" s="194"/>
      <c r="AA79" s="194"/>
      <c r="AB79" s="194"/>
      <c r="AC79" s="195"/>
      <c r="AD79" s="166">
        <f>IF(AND(I79="○",AT79="●",L79&gt;0,R79&gt;0),2*X79,0)</f>
        <v>0</v>
      </c>
      <c r="AE79" s="167"/>
      <c r="AF79" s="167"/>
      <c r="AG79" s="167"/>
      <c r="AH79" s="167"/>
      <c r="AI79" s="168"/>
      <c r="AT79" s="116" t="str">
        <f t="shared" ref="AT79" si="16">IF(OR(I79="×",AT83="×"),"×","●")</f>
        <v>●</v>
      </c>
      <c r="AU79" s="175"/>
      <c r="AV79" s="175"/>
      <c r="AW79" s="10"/>
    </row>
    <row r="80" spans="3:49" s="2" customFormat="1" ht="10.9" customHeight="1" x14ac:dyDescent="0.15">
      <c r="C80" s="79"/>
      <c r="D80" s="86"/>
      <c r="E80" s="53"/>
      <c r="F80" s="53"/>
      <c r="G80" s="57"/>
      <c r="H80" s="53"/>
      <c r="I80" s="179"/>
      <c r="J80" s="131"/>
      <c r="K80" s="180"/>
      <c r="L80" s="295"/>
      <c r="M80" s="296"/>
      <c r="N80" s="296"/>
      <c r="O80" s="296"/>
      <c r="P80" s="296"/>
      <c r="Q80" s="297"/>
      <c r="R80" s="295"/>
      <c r="S80" s="296"/>
      <c r="T80" s="296"/>
      <c r="U80" s="296"/>
      <c r="V80" s="296"/>
      <c r="W80" s="297"/>
      <c r="X80" s="193"/>
      <c r="Y80" s="194"/>
      <c r="Z80" s="194"/>
      <c r="AA80" s="194"/>
      <c r="AB80" s="194"/>
      <c r="AC80" s="195"/>
      <c r="AD80" s="169"/>
      <c r="AE80" s="170"/>
      <c r="AF80" s="170"/>
      <c r="AG80" s="170"/>
      <c r="AH80" s="170"/>
      <c r="AI80" s="171"/>
      <c r="AT80" s="116"/>
      <c r="AU80" s="175"/>
      <c r="AV80" s="175"/>
      <c r="AW80" s="10"/>
    </row>
    <row r="81" spans="3:49" s="2" customFormat="1" ht="10.9" customHeight="1" x14ac:dyDescent="0.15">
      <c r="C81" s="79"/>
      <c r="D81" s="86"/>
      <c r="E81" s="53"/>
      <c r="F81" s="53"/>
      <c r="G81" s="57"/>
      <c r="H81" s="53"/>
      <c r="I81" s="179"/>
      <c r="J81" s="131"/>
      <c r="K81" s="180"/>
      <c r="L81" s="295"/>
      <c r="M81" s="296"/>
      <c r="N81" s="296"/>
      <c r="O81" s="296"/>
      <c r="P81" s="296"/>
      <c r="Q81" s="297"/>
      <c r="R81" s="295"/>
      <c r="S81" s="296"/>
      <c r="T81" s="296"/>
      <c r="U81" s="296"/>
      <c r="V81" s="296"/>
      <c r="W81" s="297"/>
      <c r="X81" s="193"/>
      <c r="Y81" s="194"/>
      <c r="Z81" s="194"/>
      <c r="AA81" s="194"/>
      <c r="AB81" s="194"/>
      <c r="AC81" s="195"/>
      <c r="AD81" s="169"/>
      <c r="AE81" s="170"/>
      <c r="AF81" s="170"/>
      <c r="AG81" s="170"/>
      <c r="AH81" s="170"/>
      <c r="AI81" s="171"/>
      <c r="AT81" s="116"/>
      <c r="AU81" s="175"/>
      <c r="AV81" s="175"/>
      <c r="AW81" s="10"/>
    </row>
    <row r="82" spans="3:49" s="2" customFormat="1" ht="10.9" customHeight="1" thickBot="1" x14ac:dyDescent="0.2">
      <c r="C82" s="80"/>
      <c r="D82" s="87"/>
      <c r="E82" s="54"/>
      <c r="F82" s="54"/>
      <c r="G82" s="59"/>
      <c r="H82" s="54"/>
      <c r="I82" s="258"/>
      <c r="J82" s="259"/>
      <c r="K82" s="260"/>
      <c r="L82" s="307"/>
      <c r="M82" s="308"/>
      <c r="N82" s="308"/>
      <c r="O82" s="308"/>
      <c r="P82" s="308"/>
      <c r="Q82" s="309"/>
      <c r="R82" s="307"/>
      <c r="S82" s="308"/>
      <c r="T82" s="308"/>
      <c r="U82" s="308"/>
      <c r="V82" s="308"/>
      <c r="W82" s="309"/>
      <c r="X82" s="264"/>
      <c r="Y82" s="265"/>
      <c r="Z82" s="265"/>
      <c r="AA82" s="265"/>
      <c r="AB82" s="265"/>
      <c r="AC82" s="266"/>
      <c r="AD82" s="267"/>
      <c r="AE82" s="268"/>
      <c r="AF82" s="268"/>
      <c r="AG82" s="268"/>
      <c r="AH82" s="268"/>
      <c r="AI82" s="269"/>
      <c r="AT82" s="116"/>
      <c r="AU82" s="175"/>
      <c r="AV82" s="175"/>
      <c r="AW82" s="10"/>
    </row>
    <row r="83" spans="3:49" s="2" customFormat="1" ht="18.75" x14ac:dyDescent="0.15">
      <c r="D83" s="25"/>
      <c r="AN83" s="26"/>
      <c r="AO83" s="26"/>
      <c r="AU83" s="10"/>
      <c r="AV83" s="10"/>
      <c r="AW83" s="10"/>
    </row>
  </sheetData>
  <sheetProtection algorithmName="SHA-512" hashValue="2j3kTiLDrvTU/A1XF24LqEvmhB9EJhlyT09ZC7fraRobRRmEXZyWqyHTJtoh0jQk+GEPIUMNqMPAA65Lpv072w==" saltValue="L18qesiusBL7kwo8QArs/g==" spinCount="100000" sheet="1" objects="1" scenarios="1"/>
  <mergeCells count="247">
    <mergeCell ref="AD79:AI82"/>
    <mergeCell ref="AT79:AT82"/>
    <mergeCell ref="AU79:AU82"/>
    <mergeCell ref="AV79:AV82"/>
    <mergeCell ref="AV75:AV78"/>
    <mergeCell ref="C79:C82"/>
    <mergeCell ref="D79:D82"/>
    <mergeCell ref="E79:E82"/>
    <mergeCell ref="F79:F82"/>
    <mergeCell ref="G79:H82"/>
    <mergeCell ref="I79:K82"/>
    <mergeCell ref="L79:Q82"/>
    <mergeCell ref="R79:W82"/>
    <mergeCell ref="X79:AC82"/>
    <mergeCell ref="L75:Q78"/>
    <mergeCell ref="R75:W78"/>
    <mergeCell ref="X75:AC78"/>
    <mergeCell ref="AD75:AI78"/>
    <mergeCell ref="AT75:AT78"/>
    <mergeCell ref="AU75:AU78"/>
    <mergeCell ref="AD71:AI74"/>
    <mergeCell ref="AT71:AT74"/>
    <mergeCell ref="AU71:AU74"/>
    <mergeCell ref="AV71:AV74"/>
    <mergeCell ref="C75:C78"/>
    <mergeCell ref="D75:D78"/>
    <mergeCell ref="E75:E78"/>
    <mergeCell ref="F75:F78"/>
    <mergeCell ref="G75:H78"/>
    <mergeCell ref="I75:K78"/>
    <mergeCell ref="C71:C74"/>
    <mergeCell ref="D71:D74"/>
    <mergeCell ref="E71:E74"/>
    <mergeCell ref="F71:F74"/>
    <mergeCell ref="G71:H74"/>
    <mergeCell ref="I71:K74"/>
    <mergeCell ref="L71:Q74"/>
    <mergeCell ref="R71:W74"/>
    <mergeCell ref="X71:AC74"/>
    <mergeCell ref="AD63:AI66"/>
    <mergeCell ref="AT63:AT66"/>
    <mergeCell ref="AU63:AU66"/>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I47:K50"/>
    <mergeCell ref="L47:Q50"/>
    <mergeCell ref="R47:W50"/>
    <mergeCell ref="X47:AC50"/>
    <mergeCell ref="AD39:AI42"/>
    <mergeCell ref="AT39:AT42"/>
    <mergeCell ref="AU39:AU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I39:K42"/>
    <mergeCell ref="L39:Q42"/>
    <mergeCell ref="R39:W42"/>
    <mergeCell ref="X39:AC42"/>
    <mergeCell ref="AD31:AI34"/>
    <mergeCell ref="AT31:AT34"/>
    <mergeCell ref="AU31:AU34"/>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L31:Q34"/>
    <mergeCell ref="R31:W34"/>
    <mergeCell ref="X31:AC34"/>
    <mergeCell ref="AD23:AI26"/>
    <mergeCell ref="AT23:AT26"/>
    <mergeCell ref="AU23:AU26"/>
    <mergeCell ref="AV23:AV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C23:C26"/>
    <mergeCell ref="D23:D26"/>
    <mergeCell ref="E23:E26"/>
    <mergeCell ref="F23:F26"/>
    <mergeCell ref="G23:H26"/>
    <mergeCell ref="I23:K26"/>
    <mergeCell ref="L23:Q26"/>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0 L59:Q66 L75:Q82">
    <cfRule type="expression" dxfId="71" priority="14">
      <formula>IF(I11="－",TRUE)</formula>
    </cfRule>
    <cfRule type="expression" dxfId="70" priority="17">
      <formula>IF(I11="定",TRUE)</formula>
    </cfRule>
    <cfRule type="expression" dxfId="69" priority="18">
      <formula>IF(I11="×",TRUE)</formula>
    </cfRule>
  </conditionalFormatting>
  <conditionalFormatting sqref="R11:W50 R59:W66 R75:W82">
    <cfRule type="expression" dxfId="68" priority="13">
      <formula>IF(I11="－",TRUE)</formula>
    </cfRule>
    <cfRule type="expression" dxfId="67" priority="15">
      <formula>IF(I11="定",TRUE)</formula>
    </cfRule>
    <cfRule type="expression" dxfId="66" priority="16">
      <formula>IF(I11="×",TRUE)</formula>
    </cfRule>
  </conditionalFormatting>
  <conditionalFormatting sqref="L67:Q74">
    <cfRule type="expression" dxfId="65" priority="8">
      <formula>IF(I67="－",TRUE)</formula>
    </cfRule>
    <cfRule type="expression" dxfId="64" priority="11">
      <formula>IF(I67="定",TRUE)</formula>
    </cfRule>
    <cfRule type="expression" dxfId="63" priority="12">
      <formula>IF(I67="×",TRUE)</formula>
    </cfRule>
  </conditionalFormatting>
  <conditionalFormatting sqref="R67:W74">
    <cfRule type="expression" dxfId="62" priority="7">
      <formula>IF(I67="－",TRUE)</formula>
    </cfRule>
    <cfRule type="expression" dxfId="61" priority="9">
      <formula>IF(I67="定",TRUE)</formula>
    </cfRule>
    <cfRule type="expression" dxfId="60" priority="10">
      <formula>IF(I67="×",TRUE)</formula>
    </cfRule>
  </conditionalFormatting>
  <conditionalFormatting sqref="L51:Q58">
    <cfRule type="expression" dxfId="59" priority="2">
      <formula>IF(I51="－",TRUE)</formula>
    </cfRule>
    <cfRule type="expression" dxfId="58" priority="5">
      <formula>IF(I51="定",TRUE)</formula>
    </cfRule>
    <cfRule type="expression" dxfId="57" priority="6">
      <formula>IF(I51="×",TRUE)</formula>
    </cfRule>
  </conditionalFormatting>
  <conditionalFormatting sqref="R51:W58">
    <cfRule type="expression" dxfId="56" priority="1">
      <formula>IF(I51="－",TRUE)</formula>
    </cfRule>
    <cfRule type="expression" dxfId="55" priority="3">
      <formula>IF(I51="定",TRUE)</formula>
    </cfRule>
    <cfRule type="expression" dxfId="54" priority="4">
      <formula>IF(I51="×",TRUE)</formula>
    </cfRule>
  </conditionalFormatting>
  <dataValidations count="2">
    <dataValidation type="whole" operator="greaterThanOrEqual" allowBlank="1" showInputMessage="1" showErrorMessage="1" sqref="L11:Q82" xr:uid="{AB270627-5A53-480E-8959-3EAA809F3700}">
      <formula1>R11</formula1>
    </dataValidation>
    <dataValidation type="whole" operator="lessThanOrEqual" allowBlank="1" showInputMessage="1" showErrorMessage="1" sqref="R11:W82" xr:uid="{F2A63149-60B5-4BDB-A3E3-C64F9B1F5BFA}">
      <formula1>L11</formula1>
    </dataValidation>
  </dataValidations>
  <pageMargins left="0.7" right="0.7" top="0.75" bottom="0.75" header="0.3" footer="0.3"/>
  <pageSetup paperSize="9" scale="45" orientation="portrait" r:id="rId1"/>
  <rowBreaks count="1" manualBreakCount="1">
    <brk id="1" max="4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512A5-F4F6-41D0-92A4-195AB08AC575}">
  <sheetPr>
    <pageSetUpPr fitToPage="1"/>
  </sheetPr>
  <dimension ref="C2:AZ83"/>
  <sheetViews>
    <sheetView view="pageBreakPreview" zoomScale="60" zoomScaleNormal="100" workbookViewId="0">
      <selection activeCell="C4" sqref="C4:M5"/>
    </sheetView>
  </sheetViews>
  <sheetFormatPr defaultColWidth="9" defaultRowHeight="14.25" x14ac:dyDescent="0.15"/>
  <cols>
    <col min="1" max="44" width="4.125" style="5" customWidth="1"/>
    <col min="45" max="46" width="9" style="39" hidden="1" customWidth="1"/>
    <col min="47" max="47" width="9" style="40" hidden="1" customWidth="1"/>
    <col min="48" max="49" width="9" style="40" customWidth="1"/>
    <col min="50" max="50" width="9" style="39" customWidth="1"/>
    <col min="51" max="55" width="9" style="5" customWidth="1"/>
    <col min="56" max="16384" width="9" style="5"/>
  </cols>
  <sheetData>
    <row r="2" spans="3:52" s="11" customFormat="1" ht="18.75" customHeight="1" thickBot="1" x14ac:dyDescent="0.2">
      <c r="M2" s="13"/>
      <c r="N2" s="20"/>
      <c r="O2" s="21"/>
      <c r="P2" s="230" t="s">
        <v>28</v>
      </c>
      <c r="Q2" s="230"/>
      <c r="R2" s="230"/>
      <c r="S2" s="230"/>
      <c r="T2" s="230"/>
      <c r="U2" s="230">
        <f>支給額計算書!L6</f>
        <v>0</v>
      </c>
      <c r="V2" s="230"/>
      <c r="W2" s="230"/>
      <c r="X2" s="230"/>
      <c r="Y2" s="230"/>
      <c r="Z2" s="230"/>
      <c r="AA2" s="230"/>
      <c r="AB2" s="230"/>
      <c r="AC2" s="230"/>
      <c r="AD2" s="230" t="s">
        <v>29</v>
      </c>
      <c r="AE2" s="230"/>
      <c r="AF2" s="230"/>
      <c r="AG2" s="230"/>
      <c r="AH2" s="230"/>
      <c r="AI2" s="230">
        <f>支給額計算書!L11</f>
        <v>0</v>
      </c>
      <c r="AJ2" s="230"/>
      <c r="AK2" s="230"/>
      <c r="AL2" s="230"/>
      <c r="AM2" s="230"/>
      <c r="AN2" s="230"/>
      <c r="AO2" s="230"/>
      <c r="AP2" s="230"/>
      <c r="AQ2" s="230"/>
      <c r="AR2" s="21"/>
      <c r="AS2" s="3"/>
      <c r="AT2" s="10"/>
      <c r="AU2" s="19"/>
      <c r="AV2" s="13"/>
      <c r="AW2" s="13"/>
      <c r="AX2" s="19"/>
      <c r="AY2" s="13"/>
      <c r="AZ2" s="13"/>
    </row>
    <row r="3" spans="3:52" s="11" customFormat="1" ht="18.75" customHeight="1" thickBot="1" x14ac:dyDescent="0.2">
      <c r="C3" s="249" t="s">
        <v>13</v>
      </c>
      <c r="D3" s="250"/>
      <c r="E3" s="250"/>
      <c r="F3" s="250"/>
      <c r="G3" s="250"/>
      <c r="H3" s="250"/>
      <c r="I3" s="250"/>
      <c r="J3" s="250"/>
      <c r="K3" s="250"/>
      <c r="L3" s="250"/>
      <c r="M3" s="251"/>
      <c r="N3" s="27"/>
      <c r="O3" s="28"/>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1"/>
      <c r="AS3" s="3"/>
      <c r="AT3" s="10"/>
      <c r="AU3" s="19"/>
      <c r="AV3" s="13"/>
      <c r="AW3" s="13"/>
      <c r="AX3" s="19"/>
      <c r="AY3" s="13"/>
      <c r="AZ3" s="13"/>
    </row>
    <row r="4" spans="3:52" s="11" customFormat="1" ht="18.75" customHeight="1" x14ac:dyDescent="0.15">
      <c r="C4" s="310"/>
      <c r="D4" s="311"/>
      <c r="E4" s="311"/>
      <c r="F4" s="311"/>
      <c r="G4" s="311"/>
      <c r="H4" s="311"/>
      <c r="I4" s="311"/>
      <c r="J4" s="311"/>
      <c r="K4" s="311"/>
      <c r="L4" s="311"/>
      <c r="M4" s="312"/>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13"/>
      <c r="AX4" s="19"/>
      <c r="AY4" s="13"/>
      <c r="AZ4" s="13"/>
    </row>
    <row r="5" spans="3:52" s="11" customFormat="1" ht="18.75" customHeight="1" thickBot="1" x14ac:dyDescent="0.2">
      <c r="C5" s="313"/>
      <c r="D5" s="314"/>
      <c r="E5" s="314"/>
      <c r="F5" s="314"/>
      <c r="G5" s="314"/>
      <c r="H5" s="314"/>
      <c r="I5" s="314"/>
      <c r="J5" s="314"/>
      <c r="K5" s="314"/>
      <c r="L5" s="314"/>
      <c r="M5" s="315"/>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13"/>
      <c r="AX5" s="22"/>
    </row>
    <row r="6" spans="3:52" s="2" customFormat="1" ht="24.95" customHeight="1" x14ac:dyDescent="0.15">
      <c r="C6" s="112" t="s">
        <v>12</v>
      </c>
      <c r="D6" s="113"/>
      <c r="E6" s="113"/>
      <c r="F6" s="113"/>
      <c r="G6" s="113"/>
      <c r="H6" s="113"/>
      <c r="I6" s="220" t="s">
        <v>32</v>
      </c>
      <c r="J6" s="113"/>
      <c r="K6" s="113"/>
      <c r="L6" s="223" t="s">
        <v>11</v>
      </c>
      <c r="M6" s="224"/>
      <c r="N6" s="224"/>
      <c r="O6" s="224"/>
      <c r="P6" s="224"/>
      <c r="Q6" s="224"/>
      <c r="R6" s="224"/>
      <c r="S6" s="224"/>
      <c r="T6" s="224"/>
      <c r="U6" s="224"/>
      <c r="V6" s="224"/>
      <c r="W6" s="224"/>
      <c r="X6" s="224"/>
      <c r="Y6" s="224"/>
      <c r="Z6" s="224"/>
      <c r="AA6" s="224"/>
      <c r="AB6" s="224"/>
      <c r="AC6" s="224"/>
      <c r="AD6" s="227" t="s">
        <v>25</v>
      </c>
      <c r="AE6" s="228"/>
      <c r="AF6" s="228"/>
      <c r="AG6" s="228"/>
      <c r="AH6" s="228"/>
      <c r="AI6" s="229"/>
      <c r="AU6" s="10"/>
      <c r="AV6" s="10"/>
      <c r="AW6" s="10"/>
    </row>
    <row r="7" spans="3:52" s="2" customFormat="1" ht="24.95" customHeight="1" x14ac:dyDescent="0.15">
      <c r="C7" s="115"/>
      <c r="D7" s="116"/>
      <c r="E7" s="116"/>
      <c r="F7" s="116"/>
      <c r="G7" s="116"/>
      <c r="H7" s="116"/>
      <c r="I7" s="221"/>
      <c r="J7" s="116"/>
      <c r="K7" s="116"/>
      <c r="L7" s="225"/>
      <c r="M7" s="226"/>
      <c r="N7" s="226"/>
      <c r="O7" s="226"/>
      <c r="P7" s="226"/>
      <c r="Q7" s="226"/>
      <c r="R7" s="226"/>
      <c r="S7" s="226"/>
      <c r="T7" s="226"/>
      <c r="U7" s="226"/>
      <c r="V7" s="226"/>
      <c r="W7" s="226"/>
      <c r="X7" s="226"/>
      <c r="Y7" s="226"/>
      <c r="Z7" s="226"/>
      <c r="AA7" s="226"/>
      <c r="AB7" s="226"/>
      <c r="AC7" s="226"/>
      <c r="AD7" s="230"/>
      <c r="AE7" s="231"/>
      <c r="AF7" s="231"/>
      <c r="AG7" s="231"/>
      <c r="AH7" s="231"/>
      <c r="AI7" s="232"/>
      <c r="AU7" s="10"/>
      <c r="AV7" s="10"/>
      <c r="AW7" s="10"/>
    </row>
    <row r="8" spans="3:52" s="2" customFormat="1" ht="24.95" customHeight="1" x14ac:dyDescent="0.15">
      <c r="C8" s="115"/>
      <c r="D8" s="116"/>
      <c r="E8" s="116"/>
      <c r="F8" s="116"/>
      <c r="G8" s="116"/>
      <c r="H8" s="116"/>
      <c r="I8" s="221"/>
      <c r="J8" s="116"/>
      <c r="K8" s="116"/>
      <c r="L8" s="236" t="s">
        <v>10</v>
      </c>
      <c r="M8" s="236"/>
      <c r="N8" s="236"/>
      <c r="O8" s="236"/>
      <c r="P8" s="236"/>
      <c r="Q8" s="236"/>
      <c r="R8" s="238" t="s">
        <v>9</v>
      </c>
      <c r="S8" s="238"/>
      <c r="T8" s="238"/>
      <c r="U8" s="238"/>
      <c r="V8" s="238"/>
      <c r="W8" s="238"/>
      <c r="X8" s="240" t="s">
        <v>8</v>
      </c>
      <c r="Y8" s="241"/>
      <c r="Z8" s="241"/>
      <c r="AA8" s="241"/>
      <c r="AB8" s="241"/>
      <c r="AC8" s="242"/>
      <c r="AD8" s="230"/>
      <c r="AE8" s="231"/>
      <c r="AF8" s="231"/>
      <c r="AG8" s="231"/>
      <c r="AH8" s="231"/>
      <c r="AI8" s="232"/>
      <c r="AU8" s="10"/>
      <c r="AV8" s="10"/>
      <c r="AW8" s="10"/>
    </row>
    <row r="9" spans="3:52" s="2" customFormat="1" ht="45" customHeight="1" x14ac:dyDescent="0.15">
      <c r="C9" s="115"/>
      <c r="D9" s="116"/>
      <c r="E9" s="116"/>
      <c r="F9" s="116"/>
      <c r="G9" s="116"/>
      <c r="H9" s="116"/>
      <c r="I9" s="221"/>
      <c r="J9" s="116"/>
      <c r="K9" s="116"/>
      <c r="L9" s="236"/>
      <c r="M9" s="236"/>
      <c r="N9" s="236"/>
      <c r="O9" s="236"/>
      <c r="P9" s="236"/>
      <c r="Q9" s="236"/>
      <c r="R9" s="238"/>
      <c r="S9" s="238"/>
      <c r="T9" s="238"/>
      <c r="U9" s="238"/>
      <c r="V9" s="238"/>
      <c r="W9" s="238"/>
      <c r="X9" s="243"/>
      <c r="Y9" s="244"/>
      <c r="Z9" s="244"/>
      <c r="AA9" s="244"/>
      <c r="AB9" s="244"/>
      <c r="AC9" s="245"/>
      <c r="AD9" s="230"/>
      <c r="AE9" s="231"/>
      <c r="AF9" s="231"/>
      <c r="AG9" s="231"/>
      <c r="AH9" s="231"/>
      <c r="AI9" s="232"/>
      <c r="AU9" s="10"/>
      <c r="AV9" s="10"/>
      <c r="AW9" s="10"/>
    </row>
    <row r="10" spans="3:52" s="2" customFormat="1" ht="66" customHeight="1" thickBot="1" x14ac:dyDescent="0.2">
      <c r="C10" s="218"/>
      <c r="D10" s="219"/>
      <c r="E10" s="219"/>
      <c r="F10" s="219"/>
      <c r="G10" s="219"/>
      <c r="H10" s="219"/>
      <c r="I10" s="222"/>
      <c r="J10" s="219"/>
      <c r="K10" s="219"/>
      <c r="L10" s="237"/>
      <c r="M10" s="237"/>
      <c r="N10" s="237"/>
      <c r="O10" s="237"/>
      <c r="P10" s="237"/>
      <c r="Q10" s="237"/>
      <c r="R10" s="239"/>
      <c r="S10" s="239"/>
      <c r="T10" s="239"/>
      <c r="U10" s="239"/>
      <c r="V10" s="239"/>
      <c r="W10" s="239"/>
      <c r="X10" s="246"/>
      <c r="Y10" s="247"/>
      <c r="Z10" s="247"/>
      <c r="AA10" s="247"/>
      <c r="AB10" s="247"/>
      <c r="AC10" s="248"/>
      <c r="AD10" s="233"/>
      <c r="AE10" s="234"/>
      <c r="AF10" s="234"/>
      <c r="AG10" s="234"/>
      <c r="AH10" s="234"/>
      <c r="AI10" s="235"/>
      <c r="AU10" s="10"/>
      <c r="AV10" s="10"/>
      <c r="AW10" s="10"/>
    </row>
    <row r="11" spans="3:52" s="2" customFormat="1" ht="10.5" customHeight="1" x14ac:dyDescent="0.15">
      <c r="C11" s="211">
        <v>9</v>
      </c>
      <c r="D11" s="212" t="s">
        <v>1</v>
      </c>
      <c r="E11" s="213">
        <v>13</v>
      </c>
      <c r="F11" s="213" t="s">
        <v>0</v>
      </c>
      <c r="G11" s="214" t="s">
        <v>7</v>
      </c>
      <c r="H11" s="213"/>
      <c r="I11" s="215">
        <f>支給額計算書!H36</f>
        <v>0</v>
      </c>
      <c r="J11" s="216"/>
      <c r="K11" s="217"/>
      <c r="L11" s="304"/>
      <c r="M11" s="305"/>
      <c r="N11" s="305"/>
      <c r="O11" s="305"/>
      <c r="P11" s="305"/>
      <c r="Q11" s="306"/>
      <c r="R11" s="304"/>
      <c r="S11" s="305"/>
      <c r="T11" s="305"/>
      <c r="U11" s="305"/>
      <c r="V11" s="305"/>
      <c r="W11" s="306"/>
      <c r="X11" s="205" t="str">
        <f>IF(AND(L11&gt;0,R11&gt;0,L11&gt;=R11),R11/L11,"-")</f>
        <v>-</v>
      </c>
      <c r="Y11" s="206"/>
      <c r="Z11" s="206"/>
      <c r="AA11" s="206"/>
      <c r="AB11" s="206"/>
      <c r="AC11" s="207"/>
      <c r="AD11" s="208">
        <f>IF(AND(I11="○",AT11="●",L11&gt;0,R11&gt;0),2*X11,0)</f>
        <v>0</v>
      </c>
      <c r="AE11" s="209"/>
      <c r="AF11" s="209"/>
      <c r="AG11" s="209"/>
      <c r="AH11" s="209"/>
      <c r="AI11" s="210"/>
      <c r="AT11" s="116" t="str">
        <f>IF(OR(I11="×",AT15="×"),"×","●")</f>
        <v>●</v>
      </c>
      <c r="AU11" s="116"/>
      <c r="AV11" s="175"/>
      <c r="AW11" s="10"/>
    </row>
    <row r="12" spans="3:52" s="2" customFormat="1" ht="10.9" customHeight="1" x14ac:dyDescent="0.15">
      <c r="C12" s="79"/>
      <c r="D12" s="86"/>
      <c r="E12" s="53"/>
      <c r="F12" s="53"/>
      <c r="G12" s="57"/>
      <c r="H12" s="53"/>
      <c r="I12" s="179"/>
      <c r="J12" s="131"/>
      <c r="K12" s="180"/>
      <c r="L12" s="295"/>
      <c r="M12" s="296"/>
      <c r="N12" s="296"/>
      <c r="O12" s="296"/>
      <c r="P12" s="296"/>
      <c r="Q12" s="297"/>
      <c r="R12" s="295"/>
      <c r="S12" s="296"/>
      <c r="T12" s="296"/>
      <c r="U12" s="296"/>
      <c r="V12" s="296"/>
      <c r="W12" s="297"/>
      <c r="X12" s="193"/>
      <c r="Y12" s="194"/>
      <c r="Z12" s="194"/>
      <c r="AA12" s="194"/>
      <c r="AB12" s="194"/>
      <c r="AC12" s="195"/>
      <c r="AD12" s="169"/>
      <c r="AE12" s="170"/>
      <c r="AF12" s="170"/>
      <c r="AG12" s="170"/>
      <c r="AH12" s="170"/>
      <c r="AI12" s="171"/>
      <c r="AT12" s="116"/>
      <c r="AU12" s="116"/>
      <c r="AV12" s="175"/>
      <c r="AW12" s="10"/>
    </row>
    <row r="13" spans="3:52" s="2" customFormat="1" ht="10.9" customHeight="1" x14ac:dyDescent="0.15">
      <c r="C13" s="79"/>
      <c r="D13" s="86"/>
      <c r="E13" s="53"/>
      <c r="F13" s="53"/>
      <c r="G13" s="57"/>
      <c r="H13" s="53"/>
      <c r="I13" s="179"/>
      <c r="J13" s="131"/>
      <c r="K13" s="180"/>
      <c r="L13" s="295"/>
      <c r="M13" s="296"/>
      <c r="N13" s="296"/>
      <c r="O13" s="296"/>
      <c r="P13" s="296"/>
      <c r="Q13" s="297"/>
      <c r="R13" s="295"/>
      <c r="S13" s="296"/>
      <c r="T13" s="296"/>
      <c r="U13" s="296"/>
      <c r="V13" s="296"/>
      <c r="W13" s="297"/>
      <c r="X13" s="193"/>
      <c r="Y13" s="194"/>
      <c r="Z13" s="194"/>
      <c r="AA13" s="194"/>
      <c r="AB13" s="194"/>
      <c r="AC13" s="195"/>
      <c r="AD13" s="169"/>
      <c r="AE13" s="170"/>
      <c r="AF13" s="170"/>
      <c r="AG13" s="170"/>
      <c r="AH13" s="170"/>
      <c r="AI13" s="171"/>
      <c r="AT13" s="116"/>
      <c r="AU13" s="116"/>
      <c r="AV13" s="175"/>
      <c r="AW13" s="10"/>
    </row>
    <row r="14" spans="3:52" s="2" customFormat="1" ht="10.9" customHeight="1" x14ac:dyDescent="0.15">
      <c r="C14" s="88"/>
      <c r="D14" s="89"/>
      <c r="E14" s="90"/>
      <c r="F14" s="90"/>
      <c r="G14" s="91"/>
      <c r="H14" s="90"/>
      <c r="I14" s="181"/>
      <c r="J14" s="182"/>
      <c r="K14" s="183"/>
      <c r="L14" s="298"/>
      <c r="M14" s="299"/>
      <c r="N14" s="299"/>
      <c r="O14" s="299"/>
      <c r="P14" s="299"/>
      <c r="Q14" s="300"/>
      <c r="R14" s="298"/>
      <c r="S14" s="299"/>
      <c r="T14" s="299"/>
      <c r="U14" s="299"/>
      <c r="V14" s="299"/>
      <c r="W14" s="300"/>
      <c r="X14" s="196"/>
      <c r="Y14" s="197"/>
      <c r="Z14" s="197"/>
      <c r="AA14" s="197"/>
      <c r="AB14" s="197"/>
      <c r="AC14" s="198"/>
      <c r="AD14" s="172"/>
      <c r="AE14" s="173"/>
      <c r="AF14" s="173"/>
      <c r="AG14" s="173"/>
      <c r="AH14" s="173"/>
      <c r="AI14" s="174"/>
      <c r="AT14" s="116"/>
      <c r="AU14" s="116"/>
      <c r="AV14" s="175"/>
      <c r="AW14" s="10"/>
    </row>
    <row r="15" spans="3:52" s="2" customFormat="1" ht="10.9" customHeight="1" x14ac:dyDescent="0.15">
      <c r="C15" s="79">
        <v>9</v>
      </c>
      <c r="D15" s="85" t="s">
        <v>1</v>
      </c>
      <c r="E15" s="52">
        <v>14</v>
      </c>
      <c r="F15" s="52" t="s">
        <v>0</v>
      </c>
      <c r="G15" s="55" t="s">
        <v>6</v>
      </c>
      <c r="H15" s="52"/>
      <c r="I15" s="179">
        <f>支給額計算書!H40</f>
        <v>0</v>
      </c>
      <c r="J15" s="131"/>
      <c r="K15" s="180"/>
      <c r="L15" s="295"/>
      <c r="M15" s="296"/>
      <c r="N15" s="296"/>
      <c r="O15" s="296"/>
      <c r="P15" s="296"/>
      <c r="Q15" s="297"/>
      <c r="R15" s="301"/>
      <c r="S15" s="302"/>
      <c r="T15" s="302"/>
      <c r="U15" s="302"/>
      <c r="V15" s="302"/>
      <c r="W15" s="303"/>
      <c r="X15" s="199" t="str">
        <f>IF(AND(L15&gt;0,R15&gt;0,L15&gt;=R15),R15/L15,"-")</f>
        <v>-</v>
      </c>
      <c r="Y15" s="200"/>
      <c r="Z15" s="200"/>
      <c r="AA15" s="200"/>
      <c r="AB15" s="200"/>
      <c r="AC15" s="201"/>
      <c r="AD15" s="166">
        <f>IF(AND(I15="○",AT15="●",L15&gt;0,R15&gt;0),2*X15,0)</f>
        <v>0</v>
      </c>
      <c r="AE15" s="167"/>
      <c r="AF15" s="167"/>
      <c r="AG15" s="167"/>
      <c r="AH15" s="167"/>
      <c r="AI15" s="168"/>
      <c r="AT15" s="116" t="str">
        <f t="shared" ref="AT15" si="0">IF(OR(I15="×",AT19="×"),"×","●")</f>
        <v>●</v>
      </c>
      <c r="AU15" s="116"/>
      <c r="AV15" s="175"/>
      <c r="AW15" s="10"/>
    </row>
    <row r="16" spans="3:52" s="2" customFormat="1" ht="10.9" customHeight="1" x14ac:dyDescent="0.15">
      <c r="C16" s="79"/>
      <c r="D16" s="86"/>
      <c r="E16" s="53"/>
      <c r="F16" s="53"/>
      <c r="G16" s="57"/>
      <c r="H16" s="53"/>
      <c r="I16" s="179"/>
      <c r="J16" s="131"/>
      <c r="K16" s="180"/>
      <c r="L16" s="295"/>
      <c r="M16" s="296"/>
      <c r="N16" s="296"/>
      <c r="O16" s="296"/>
      <c r="P16" s="296"/>
      <c r="Q16" s="297"/>
      <c r="R16" s="295"/>
      <c r="S16" s="296"/>
      <c r="T16" s="296"/>
      <c r="U16" s="296"/>
      <c r="V16" s="296"/>
      <c r="W16" s="297"/>
      <c r="X16" s="193"/>
      <c r="Y16" s="194"/>
      <c r="Z16" s="194"/>
      <c r="AA16" s="194"/>
      <c r="AB16" s="194"/>
      <c r="AC16" s="195"/>
      <c r="AD16" s="169"/>
      <c r="AE16" s="170"/>
      <c r="AF16" s="170"/>
      <c r="AG16" s="170"/>
      <c r="AH16" s="170"/>
      <c r="AI16" s="171"/>
      <c r="AT16" s="116"/>
      <c r="AU16" s="116"/>
      <c r="AV16" s="175"/>
      <c r="AW16" s="10"/>
    </row>
    <row r="17" spans="3:49" s="2" customFormat="1" ht="10.9" customHeight="1" x14ac:dyDescent="0.15">
      <c r="C17" s="79"/>
      <c r="D17" s="86"/>
      <c r="E17" s="53"/>
      <c r="F17" s="53"/>
      <c r="G17" s="57"/>
      <c r="H17" s="53"/>
      <c r="I17" s="179"/>
      <c r="J17" s="131"/>
      <c r="K17" s="180"/>
      <c r="L17" s="295"/>
      <c r="M17" s="296"/>
      <c r="N17" s="296"/>
      <c r="O17" s="296"/>
      <c r="P17" s="296"/>
      <c r="Q17" s="297"/>
      <c r="R17" s="295"/>
      <c r="S17" s="296"/>
      <c r="T17" s="296"/>
      <c r="U17" s="296"/>
      <c r="V17" s="296"/>
      <c r="W17" s="297"/>
      <c r="X17" s="193"/>
      <c r="Y17" s="194"/>
      <c r="Z17" s="194"/>
      <c r="AA17" s="194"/>
      <c r="AB17" s="194"/>
      <c r="AC17" s="195"/>
      <c r="AD17" s="169"/>
      <c r="AE17" s="170"/>
      <c r="AF17" s="170"/>
      <c r="AG17" s="170"/>
      <c r="AH17" s="170"/>
      <c r="AI17" s="171"/>
      <c r="AT17" s="116"/>
      <c r="AU17" s="116"/>
      <c r="AV17" s="175"/>
      <c r="AW17" s="10"/>
    </row>
    <row r="18" spans="3:49" s="2" customFormat="1" ht="10.9" customHeight="1" x14ac:dyDescent="0.15">
      <c r="C18" s="88"/>
      <c r="D18" s="89"/>
      <c r="E18" s="90"/>
      <c r="F18" s="90"/>
      <c r="G18" s="91"/>
      <c r="H18" s="90"/>
      <c r="I18" s="181"/>
      <c r="J18" s="182"/>
      <c r="K18" s="183"/>
      <c r="L18" s="298"/>
      <c r="M18" s="299"/>
      <c r="N18" s="299"/>
      <c r="O18" s="299"/>
      <c r="P18" s="299"/>
      <c r="Q18" s="300"/>
      <c r="R18" s="298"/>
      <c r="S18" s="299"/>
      <c r="T18" s="299"/>
      <c r="U18" s="299"/>
      <c r="V18" s="299"/>
      <c r="W18" s="300"/>
      <c r="X18" s="196"/>
      <c r="Y18" s="197"/>
      <c r="Z18" s="197"/>
      <c r="AA18" s="197"/>
      <c r="AB18" s="197"/>
      <c r="AC18" s="198"/>
      <c r="AD18" s="172"/>
      <c r="AE18" s="173"/>
      <c r="AF18" s="173"/>
      <c r="AG18" s="173"/>
      <c r="AH18" s="173"/>
      <c r="AI18" s="174"/>
      <c r="AT18" s="116"/>
      <c r="AU18" s="116"/>
      <c r="AV18" s="175"/>
      <c r="AW18" s="10"/>
    </row>
    <row r="19" spans="3:49" s="2" customFormat="1" ht="10.9" customHeight="1" x14ac:dyDescent="0.15">
      <c r="C19" s="79">
        <v>9</v>
      </c>
      <c r="D19" s="85" t="s">
        <v>1</v>
      </c>
      <c r="E19" s="52">
        <v>15</v>
      </c>
      <c r="F19" s="52" t="s">
        <v>0</v>
      </c>
      <c r="G19" s="55" t="s">
        <v>5</v>
      </c>
      <c r="H19" s="52"/>
      <c r="I19" s="179">
        <f>支給額計算書!H44</f>
        <v>0</v>
      </c>
      <c r="J19" s="131"/>
      <c r="K19" s="180"/>
      <c r="L19" s="295"/>
      <c r="M19" s="296"/>
      <c r="N19" s="296"/>
      <c r="O19" s="296"/>
      <c r="P19" s="296"/>
      <c r="Q19" s="297"/>
      <c r="R19" s="301"/>
      <c r="S19" s="302"/>
      <c r="T19" s="302"/>
      <c r="U19" s="302"/>
      <c r="V19" s="302"/>
      <c r="W19" s="303"/>
      <c r="X19" s="199" t="str">
        <f>IF(AND(L19&gt;0,R19&gt;0,L19&gt;=R19),R19/L19,"-")</f>
        <v>-</v>
      </c>
      <c r="Y19" s="200"/>
      <c r="Z19" s="200"/>
      <c r="AA19" s="200"/>
      <c r="AB19" s="200"/>
      <c r="AC19" s="201"/>
      <c r="AD19" s="166">
        <f>IF(AND(I19="○",AT19="●",L19&gt;0,R19&gt;0),2*X19,0)</f>
        <v>0</v>
      </c>
      <c r="AE19" s="167"/>
      <c r="AF19" s="167"/>
      <c r="AG19" s="167"/>
      <c r="AH19" s="167"/>
      <c r="AI19" s="168"/>
      <c r="AT19" s="116" t="str">
        <f t="shared" ref="AT19" si="1">IF(OR(I19="×",AT23="×"),"×","●")</f>
        <v>●</v>
      </c>
      <c r="AU19" s="116"/>
      <c r="AV19" s="175"/>
      <c r="AW19" s="10"/>
    </row>
    <row r="20" spans="3:49" s="2" customFormat="1" ht="10.9" customHeight="1" x14ac:dyDescent="0.15">
      <c r="C20" s="79"/>
      <c r="D20" s="86"/>
      <c r="E20" s="53"/>
      <c r="F20" s="53"/>
      <c r="G20" s="57"/>
      <c r="H20" s="53"/>
      <c r="I20" s="179"/>
      <c r="J20" s="131"/>
      <c r="K20" s="180"/>
      <c r="L20" s="295"/>
      <c r="M20" s="296"/>
      <c r="N20" s="296"/>
      <c r="O20" s="296"/>
      <c r="P20" s="296"/>
      <c r="Q20" s="297"/>
      <c r="R20" s="295"/>
      <c r="S20" s="296"/>
      <c r="T20" s="296"/>
      <c r="U20" s="296"/>
      <c r="V20" s="296"/>
      <c r="W20" s="297"/>
      <c r="X20" s="193"/>
      <c r="Y20" s="194"/>
      <c r="Z20" s="194"/>
      <c r="AA20" s="194"/>
      <c r="AB20" s="194"/>
      <c r="AC20" s="195"/>
      <c r="AD20" s="169"/>
      <c r="AE20" s="170"/>
      <c r="AF20" s="170"/>
      <c r="AG20" s="170"/>
      <c r="AH20" s="170"/>
      <c r="AI20" s="171"/>
      <c r="AT20" s="116"/>
      <c r="AU20" s="116"/>
      <c r="AV20" s="175"/>
      <c r="AW20" s="10"/>
    </row>
    <row r="21" spans="3:49" s="2" customFormat="1" ht="10.9" customHeight="1" x14ac:dyDescent="0.15">
      <c r="C21" s="79"/>
      <c r="D21" s="86"/>
      <c r="E21" s="53"/>
      <c r="F21" s="53"/>
      <c r="G21" s="57"/>
      <c r="H21" s="53"/>
      <c r="I21" s="179"/>
      <c r="J21" s="131"/>
      <c r="K21" s="180"/>
      <c r="L21" s="295"/>
      <c r="M21" s="296"/>
      <c r="N21" s="296"/>
      <c r="O21" s="296"/>
      <c r="P21" s="296"/>
      <c r="Q21" s="297"/>
      <c r="R21" s="295"/>
      <c r="S21" s="296"/>
      <c r="T21" s="296"/>
      <c r="U21" s="296"/>
      <c r="V21" s="296"/>
      <c r="W21" s="297"/>
      <c r="X21" s="193"/>
      <c r="Y21" s="194"/>
      <c r="Z21" s="194"/>
      <c r="AA21" s="194"/>
      <c r="AB21" s="194"/>
      <c r="AC21" s="195"/>
      <c r="AD21" s="169"/>
      <c r="AE21" s="170"/>
      <c r="AF21" s="170"/>
      <c r="AG21" s="170"/>
      <c r="AH21" s="170"/>
      <c r="AI21" s="171"/>
      <c r="AT21" s="116"/>
      <c r="AU21" s="116"/>
      <c r="AV21" s="175"/>
      <c r="AW21" s="10"/>
    </row>
    <row r="22" spans="3:49" s="2" customFormat="1" ht="10.9" customHeight="1" x14ac:dyDescent="0.15">
      <c r="C22" s="88"/>
      <c r="D22" s="89"/>
      <c r="E22" s="90"/>
      <c r="F22" s="90"/>
      <c r="G22" s="91"/>
      <c r="H22" s="90"/>
      <c r="I22" s="181"/>
      <c r="J22" s="182"/>
      <c r="K22" s="183"/>
      <c r="L22" s="298"/>
      <c r="M22" s="299"/>
      <c r="N22" s="299"/>
      <c r="O22" s="299"/>
      <c r="P22" s="299"/>
      <c r="Q22" s="300"/>
      <c r="R22" s="298"/>
      <c r="S22" s="299"/>
      <c r="T22" s="299"/>
      <c r="U22" s="299"/>
      <c r="V22" s="299"/>
      <c r="W22" s="300"/>
      <c r="X22" s="196"/>
      <c r="Y22" s="197"/>
      <c r="Z22" s="197"/>
      <c r="AA22" s="197"/>
      <c r="AB22" s="197"/>
      <c r="AC22" s="198"/>
      <c r="AD22" s="172"/>
      <c r="AE22" s="173"/>
      <c r="AF22" s="173"/>
      <c r="AG22" s="173"/>
      <c r="AH22" s="173"/>
      <c r="AI22" s="174"/>
      <c r="AT22" s="116"/>
      <c r="AU22" s="116"/>
      <c r="AV22" s="175"/>
      <c r="AW22" s="10"/>
    </row>
    <row r="23" spans="3:49" s="2" customFormat="1" ht="10.9" customHeight="1" x14ac:dyDescent="0.15">
      <c r="C23" s="79">
        <v>9</v>
      </c>
      <c r="D23" s="85" t="s">
        <v>1</v>
      </c>
      <c r="E23" s="52">
        <v>16</v>
      </c>
      <c r="F23" s="52" t="s">
        <v>0</v>
      </c>
      <c r="G23" s="55" t="s">
        <v>4</v>
      </c>
      <c r="H23" s="52"/>
      <c r="I23" s="179">
        <f>支給額計算書!H48</f>
        <v>0</v>
      </c>
      <c r="J23" s="131"/>
      <c r="K23" s="180"/>
      <c r="L23" s="295"/>
      <c r="M23" s="296"/>
      <c r="N23" s="296"/>
      <c r="O23" s="296"/>
      <c r="P23" s="296"/>
      <c r="Q23" s="297"/>
      <c r="R23" s="301"/>
      <c r="S23" s="302"/>
      <c r="T23" s="302"/>
      <c r="U23" s="302"/>
      <c r="V23" s="302"/>
      <c r="W23" s="303"/>
      <c r="X23" s="199" t="str">
        <f>IF(AND(L23&gt;0,R23&gt;0,L23&gt;=R23),R23/L23,"-")</f>
        <v>-</v>
      </c>
      <c r="Y23" s="200"/>
      <c r="Z23" s="200"/>
      <c r="AA23" s="200"/>
      <c r="AB23" s="200"/>
      <c r="AC23" s="201"/>
      <c r="AD23" s="166">
        <f>IF(AND(I23="○",AT23="●",L23&gt;0,R23&gt;0),2*X23,0)</f>
        <v>0</v>
      </c>
      <c r="AE23" s="167"/>
      <c r="AF23" s="167"/>
      <c r="AG23" s="167"/>
      <c r="AH23" s="167"/>
      <c r="AI23" s="168"/>
      <c r="AT23" s="116" t="str">
        <f t="shared" ref="AT23" si="2">IF(OR(I23="×",AT27="×"),"×","●")</f>
        <v>●</v>
      </c>
      <c r="AU23" s="116"/>
      <c r="AV23" s="175"/>
      <c r="AW23" s="10"/>
    </row>
    <row r="24" spans="3:49" s="2" customFormat="1" ht="10.9" customHeight="1" x14ac:dyDescent="0.15">
      <c r="C24" s="79"/>
      <c r="D24" s="86"/>
      <c r="E24" s="53"/>
      <c r="F24" s="53"/>
      <c r="G24" s="57"/>
      <c r="H24" s="53"/>
      <c r="I24" s="179"/>
      <c r="J24" s="131"/>
      <c r="K24" s="180"/>
      <c r="L24" s="295"/>
      <c r="M24" s="296"/>
      <c r="N24" s="296"/>
      <c r="O24" s="296"/>
      <c r="P24" s="296"/>
      <c r="Q24" s="297"/>
      <c r="R24" s="295"/>
      <c r="S24" s="296"/>
      <c r="T24" s="296"/>
      <c r="U24" s="296"/>
      <c r="V24" s="296"/>
      <c r="W24" s="297"/>
      <c r="X24" s="193"/>
      <c r="Y24" s="194"/>
      <c r="Z24" s="194"/>
      <c r="AA24" s="194"/>
      <c r="AB24" s="194"/>
      <c r="AC24" s="195"/>
      <c r="AD24" s="169"/>
      <c r="AE24" s="170"/>
      <c r="AF24" s="170"/>
      <c r="AG24" s="170"/>
      <c r="AH24" s="170"/>
      <c r="AI24" s="171"/>
      <c r="AT24" s="116"/>
      <c r="AU24" s="116"/>
      <c r="AV24" s="175"/>
      <c r="AW24" s="10"/>
    </row>
    <row r="25" spans="3:49" s="2" customFormat="1" ht="10.9" customHeight="1" x14ac:dyDescent="0.15">
      <c r="C25" s="79"/>
      <c r="D25" s="86"/>
      <c r="E25" s="53"/>
      <c r="F25" s="53"/>
      <c r="G25" s="57"/>
      <c r="H25" s="53"/>
      <c r="I25" s="179"/>
      <c r="J25" s="131"/>
      <c r="K25" s="180"/>
      <c r="L25" s="295"/>
      <c r="M25" s="296"/>
      <c r="N25" s="296"/>
      <c r="O25" s="296"/>
      <c r="P25" s="296"/>
      <c r="Q25" s="297"/>
      <c r="R25" s="295"/>
      <c r="S25" s="296"/>
      <c r="T25" s="296"/>
      <c r="U25" s="296"/>
      <c r="V25" s="296"/>
      <c r="W25" s="297"/>
      <c r="X25" s="193"/>
      <c r="Y25" s="194"/>
      <c r="Z25" s="194"/>
      <c r="AA25" s="194"/>
      <c r="AB25" s="194"/>
      <c r="AC25" s="195"/>
      <c r="AD25" s="169"/>
      <c r="AE25" s="170"/>
      <c r="AF25" s="170"/>
      <c r="AG25" s="170"/>
      <c r="AH25" s="170"/>
      <c r="AI25" s="171"/>
      <c r="AT25" s="116"/>
      <c r="AU25" s="116"/>
      <c r="AV25" s="175"/>
      <c r="AW25" s="10"/>
    </row>
    <row r="26" spans="3:49" s="2" customFormat="1" ht="10.9" customHeight="1" x14ac:dyDescent="0.15">
      <c r="C26" s="88"/>
      <c r="D26" s="89"/>
      <c r="E26" s="90"/>
      <c r="F26" s="90"/>
      <c r="G26" s="91"/>
      <c r="H26" s="90"/>
      <c r="I26" s="181"/>
      <c r="J26" s="182"/>
      <c r="K26" s="183"/>
      <c r="L26" s="298"/>
      <c r="M26" s="299"/>
      <c r="N26" s="299"/>
      <c r="O26" s="299"/>
      <c r="P26" s="299"/>
      <c r="Q26" s="300"/>
      <c r="R26" s="298"/>
      <c r="S26" s="299"/>
      <c r="T26" s="299"/>
      <c r="U26" s="299"/>
      <c r="V26" s="299"/>
      <c r="W26" s="300"/>
      <c r="X26" s="196"/>
      <c r="Y26" s="197"/>
      <c r="Z26" s="197"/>
      <c r="AA26" s="197"/>
      <c r="AB26" s="197"/>
      <c r="AC26" s="198"/>
      <c r="AD26" s="172"/>
      <c r="AE26" s="173"/>
      <c r="AF26" s="173"/>
      <c r="AG26" s="173"/>
      <c r="AH26" s="173"/>
      <c r="AI26" s="174"/>
      <c r="AT26" s="116"/>
      <c r="AU26" s="116"/>
      <c r="AV26" s="175"/>
      <c r="AW26" s="10"/>
    </row>
    <row r="27" spans="3:49" s="2" customFormat="1" ht="10.9" customHeight="1" x14ac:dyDescent="0.15">
      <c r="C27" s="79">
        <v>9</v>
      </c>
      <c r="D27" s="85" t="s">
        <v>1</v>
      </c>
      <c r="E27" s="52">
        <v>17</v>
      </c>
      <c r="F27" s="52" t="s">
        <v>0</v>
      </c>
      <c r="G27" s="55" t="s">
        <v>3</v>
      </c>
      <c r="H27" s="52"/>
      <c r="I27" s="179">
        <f>支給額計算書!H52</f>
        <v>0</v>
      </c>
      <c r="J27" s="131"/>
      <c r="K27" s="180"/>
      <c r="L27" s="295"/>
      <c r="M27" s="296"/>
      <c r="N27" s="296"/>
      <c r="O27" s="296"/>
      <c r="P27" s="296"/>
      <c r="Q27" s="297"/>
      <c r="R27" s="301"/>
      <c r="S27" s="302"/>
      <c r="T27" s="302"/>
      <c r="U27" s="302"/>
      <c r="V27" s="302"/>
      <c r="W27" s="303"/>
      <c r="X27" s="199" t="str">
        <f>IF(AND(L27&gt;0,R27&gt;0,L27&gt;=R27),R27/L27,"-")</f>
        <v>-</v>
      </c>
      <c r="Y27" s="200"/>
      <c r="Z27" s="200"/>
      <c r="AA27" s="200"/>
      <c r="AB27" s="200"/>
      <c r="AC27" s="201"/>
      <c r="AD27" s="166">
        <f>IF(AND(I27="○",AT27="●",L27&gt;0,R27&gt;0),2*X27,0)</f>
        <v>0</v>
      </c>
      <c r="AE27" s="167"/>
      <c r="AF27" s="167"/>
      <c r="AG27" s="167"/>
      <c r="AH27" s="167"/>
      <c r="AI27" s="168"/>
      <c r="AT27" s="116" t="str">
        <f t="shared" ref="AT27" si="3">IF(OR(I27="×",AT31="×"),"×","●")</f>
        <v>●</v>
      </c>
      <c r="AU27" s="116"/>
      <c r="AV27" s="175"/>
      <c r="AW27" s="10"/>
    </row>
    <row r="28" spans="3:49" s="2" customFormat="1" ht="10.9" customHeight="1" x14ac:dyDescent="0.15">
      <c r="C28" s="79"/>
      <c r="D28" s="86"/>
      <c r="E28" s="53"/>
      <c r="F28" s="53"/>
      <c r="G28" s="57"/>
      <c r="H28" s="53"/>
      <c r="I28" s="179"/>
      <c r="J28" s="131"/>
      <c r="K28" s="180"/>
      <c r="L28" s="295"/>
      <c r="M28" s="296"/>
      <c r="N28" s="296"/>
      <c r="O28" s="296"/>
      <c r="P28" s="296"/>
      <c r="Q28" s="297"/>
      <c r="R28" s="295"/>
      <c r="S28" s="296"/>
      <c r="T28" s="296"/>
      <c r="U28" s="296"/>
      <c r="V28" s="296"/>
      <c r="W28" s="297"/>
      <c r="X28" s="193"/>
      <c r="Y28" s="194"/>
      <c r="Z28" s="194"/>
      <c r="AA28" s="194"/>
      <c r="AB28" s="194"/>
      <c r="AC28" s="195"/>
      <c r="AD28" s="169"/>
      <c r="AE28" s="170"/>
      <c r="AF28" s="170"/>
      <c r="AG28" s="170"/>
      <c r="AH28" s="170"/>
      <c r="AI28" s="171"/>
      <c r="AT28" s="116"/>
      <c r="AU28" s="116"/>
      <c r="AV28" s="175"/>
      <c r="AW28" s="10"/>
    </row>
    <row r="29" spans="3:49" s="2" customFormat="1" ht="10.9" customHeight="1" x14ac:dyDescent="0.15">
      <c r="C29" s="79"/>
      <c r="D29" s="86"/>
      <c r="E29" s="53"/>
      <c r="F29" s="53"/>
      <c r="G29" s="57"/>
      <c r="H29" s="53"/>
      <c r="I29" s="179"/>
      <c r="J29" s="131"/>
      <c r="K29" s="180"/>
      <c r="L29" s="295"/>
      <c r="M29" s="296"/>
      <c r="N29" s="296"/>
      <c r="O29" s="296"/>
      <c r="P29" s="296"/>
      <c r="Q29" s="297"/>
      <c r="R29" s="295"/>
      <c r="S29" s="296"/>
      <c r="T29" s="296"/>
      <c r="U29" s="296"/>
      <c r="V29" s="296"/>
      <c r="W29" s="297"/>
      <c r="X29" s="193"/>
      <c r="Y29" s="194"/>
      <c r="Z29" s="194"/>
      <c r="AA29" s="194"/>
      <c r="AB29" s="194"/>
      <c r="AC29" s="195"/>
      <c r="AD29" s="169"/>
      <c r="AE29" s="170"/>
      <c r="AF29" s="170"/>
      <c r="AG29" s="170"/>
      <c r="AH29" s="170"/>
      <c r="AI29" s="171"/>
      <c r="AT29" s="116"/>
      <c r="AU29" s="116"/>
      <c r="AV29" s="175"/>
      <c r="AW29" s="10"/>
    </row>
    <row r="30" spans="3:49" s="2" customFormat="1" ht="10.9" customHeight="1" x14ac:dyDescent="0.15">
      <c r="C30" s="88"/>
      <c r="D30" s="89"/>
      <c r="E30" s="90"/>
      <c r="F30" s="90"/>
      <c r="G30" s="91"/>
      <c r="H30" s="90"/>
      <c r="I30" s="181"/>
      <c r="J30" s="182"/>
      <c r="K30" s="183"/>
      <c r="L30" s="298"/>
      <c r="M30" s="299"/>
      <c r="N30" s="299"/>
      <c r="O30" s="299"/>
      <c r="P30" s="299"/>
      <c r="Q30" s="300"/>
      <c r="R30" s="298"/>
      <c r="S30" s="299"/>
      <c r="T30" s="299"/>
      <c r="U30" s="299"/>
      <c r="V30" s="299"/>
      <c r="W30" s="300"/>
      <c r="X30" s="196"/>
      <c r="Y30" s="197"/>
      <c r="Z30" s="197"/>
      <c r="AA30" s="197"/>
      <c r="AB30" s="197"/>
      <c r="AC30" s="198"/>
      <c r="AD30" s="172"/>
      <c r="AE30" s="173"/>
      <c r="AF30" s="173"/>
      <c r="AG30" s="173"/>
      <c r="AH30" s="173"/>
      <c r="AI30" s="174"/>
      <c r="AT30" s="116"/>
      <c r="AU30" s="116"/>
      <c r="AV30" s="175"/>
      <c r="AW30" s="10"/>
    </row>
    <row r="31" spans="3:49" s="2" customFormat="1" ht="10.9" customHeight="1" x14ac:dyDescent="0.15">
      <c r="C31" s="79">
        <v>9</v>
      </c>
      <c r="D31" s="85" t="s">
        <v>1</v>
      </c>
      <c r="E31" s="52">
        <v>18</v>
      </c>
      <c r="F31" s="52" t="s">
        <v>0</v>
      </c>
      <c r="G31" s="55" t="s">
        <v>2</v>
      </c>
      <c r="H31" s="52"/>
      <c r="I31" s="179">
        <f>支給額計算書!H56</f>
        <v>0</v>
      </c>
      <c r="J31" s="131"/>
      <c r="K31" s="180"/>
      <c r="L31" s="295"/>
      <c r="M31" s="296"/>
      <c r="N31" s="296"/>
      <c r="O31" s="296"/>
      <c r="P31" s="296"/>
      <c r="Q31" s="297"/>
      <c r="R31" s="301"/>
      <c r="S31" s="302"/>
      <c r="T31" s="302"/>
      <c r="U31" s="302"/>
      <c r="V31" s="302"/>
      <c r="W31" s="303"/>
      <c r="X31" s="199" t="str">
        <f>IF(AND(L31&gt;0,R31&gt;0,L31&gt;=R31),R31/L31,"-")</f>
        <v>-</v>
      </c>
      <c r="Y31" s="200"/>
      <c r="Z31" s="200"/>
      <c r="AA31" s="200"/>
      <c r="AB31" s="200"/>
      <c r="AC31" s="201"/>
      <c r="AD31" s="166">
        <f>IF(AND(I31="○",AT31="●",L31&gt;0,R31&gt;0),2*X31,0)</f>
        <v>0</v>
      </c>
      <c r="AE31" s="167"/>
      <c r="AF31" s="167"/>
      <c r="AG31" s="167"/>
      <c r="AH31" s="167"/>
      <c r="AI31" s="168"/>
      <c r="AT31" s="116" t="str">
        <f t="shared" ref="AT31" si="4">IF(OR(I31="×",AT35="×"),"×","●")</f>
        <v>●</v>
      </c>
      <c r="AU31" s="116"/>
      <c r="AV31" s="175"/>
      <c r="AW31" s="10"/>
    </row>
    <row r="32" spans="3:49" s="2" customFormat="1" ht="10.9" customHeight="1" x14ac:dyDescent="0.15">
      <c r="C32" s="79"/>
      <c r="D32" s="86"/>
      <c r="E32" s="53"/>
      <c r="F32" s="53"/>
      <c r="G32" s="57"/>
      <c r="H32" s="53"/>
      <c r="I32" s="179"/>
      <c r="J32" s="131"/>
      <c r="K32" s="180"/>
      <c r="L32" s="295"/>
      <c r="M32" s="296"/>
      <c r="N32" s="296"/>
      <c r="O32" s="296"/>
      <c r="P32" s="296"/>
      <c r="Q32" s="297"/>
      <c r="R32" s="295"/>
      <c r="S32" s="296"/>
      <c r="T32" s="296"/>
      <c r="U32" s="296"/>
      <c r="V32" s="296"/>
      <c r="W32" s="297"/>
      <c r="X32" s="193"/>
      <c r="Y32" s="194"/>
      <c r="Z32" s="194"/>
      <c r="AA32" s="194"/>
      <c r="AB32" s="194"/>
      <c r="AC32" s="195"/>
      <c r="AD32" s="169"/>
      <c r="AE32" s="170"/>
      <c r="AF32" s="170"/>
      <c r="AG32" s="170"/>
      <c r="AH32" s="170"/>
      <c r="AI32" s="171"/>
      <c r="AT32" s="116"/>
      <c r="AU32" s="116"/>
      <c r="AV32" s="175"/>
      <c r="AW32" s="10"/>
    </row>
    <row r="33" spans="3:49" s="2" customFormat="1" ht="10.9" customHeight="1" x14ac:dyDescent="0.15">
      <c r="C33" s="79"/>
      <c r="D33" s="86"/>
      <c r="E33" s="53"/>
      <c r="F33" s="53"/>
      <c r="G33" s="57"/>
      <c r="H33" s="53"/>
      <c r="I33" s="179"/>
      <c r="J33" s="131"/>
      <c r="K33" s="180"/>
      <c r="L33" s="295"/>
      <c r="M33" s="296"/>
      <c r="N33" s="296"/>
      <c r="O33" s="296"/>
      <c r="P33" s="296"/>
      <c r="Q33" s="297"/>
      <c r="R33" s="295"/>
      <c r="S33" s="296"/>
      <c r="T33" s="296"/>
      <c r="U33" s="296"/>
      <c r="V33" s="296"/>
      <c r="W33" s="297"/>
      <c r="X33" s="193"/>
      <c r="Y33" s="194"/>
      <c r="Z33" s="194"/>
      <c r="AA33" s="194"/>
      <c r="AB33" s="194"/>
      <c r="AC33" s="195"/>
      <c r="AD33" s="169"/>
      <c r="AE33" s="170"/>
      <c r="AF33" s="170"/>
      <c r="AG33" s="170"/>
      <c r="AH33" s="170"/>
      <c r="AI33" s="171"/>
      <c r="AT33" s="116"/>
      <c r="AU33" s="116"/>
      <c r="AV33" s="175"/>
      <c r="AW33" s="10"/>
    </row>
    <row r="34" spans="3:49" s="2" customFormat="1" ht="10.9" customHeight="1" x14ac:dyDescent="0.15">
      <c r="C34" s="88"/>
      <c r="D34" s="89"/>
      <c r="E34" s="90"/>
      <c r="F34" s="90"/>
      <c r="G34" s="91"/>
      <c r="H34" s="90"/>
      <c r="I34" s="181"/>
      <c r="J34" s="182"/>
      <c r="K34" s="183"/>
      <c r="L34" s="298"/>
      <c r="M34" s="299"/>
      <c r="N34" s="299"/>
      <c r="O34" s="299"/>
      <c r="P34" s="299"/>
      <c r="Q34" s="300"/>
      <c r="R34" s="298"/>
      <c r="S34" s="299"/>
      <c r="T34" s="299"/>
      <c r="U34" s="299"/>
      <c r="V34" s="299"/>
      <c r="W34" s="300"/>
      <c r="X34" s="196"/>
      <c r="Y34" s="197"/>
      <c r="Z34" s="197"/>
      <c r="AA34" s="197"/>
      <c r="AB34" s="197"/>
      <c r="AC34" s="198"/>
      <c r="AD34" s="172"/>
      <c r="AE34" s="173"/>
      <c r="AF34" s="173"/>
      <c r="AG34" s="173"/>
      <c r="AH34" s="173"/>
      <c r="AI34" s="174"/>
      <c r="AT34" s="116"/>
      <c r="AU34" s="116"/>
      <c r="AV34" s="175"/>
      <c r="AW34" s="10"/>
    </row>
    <row r="35" spans="3:49" s="2" customFormat="1" ht="10.9" customHeight="1" x14ac:dyDescent="0.15">
      <c r="C35" s="79">
        <v>9</v>
      </c>
      <c r="D35" s="85" t="s">
        <v>1</v>
      </c>
      <c r="E35" s="52">
        <v>19</v>
      </c>
      <c r="F35" s="52" t="s">
        <v>0</v>
      </c>
      <c r="G35" s="55" t="s">
        <v>45</v>
      </c>
      <c r="H35" s="52"/>
      <c r="I35" s="179">
        <f>支給額計算書!V36</f>
        <v>0</v>
      </c>
      <c r="J35" s="131"/>
      <c r="K35" s="180"/>
      <c r="L35" s="295"/>
      <c r="M35" s="296"/>
      <c r="N35" s="296"/>
      <c r="O35" s="296"/>
      <c r="P35" s="296"/>
      <c r="Q35" s="297"/>
      <c r="R35" s="295"/>
      <c r="S35" s="296"/>
      <c r="T35" s="296"/>
      <c r="U35" s="296"/>
      <c r="V35" s="296"/>
      <c r="W35" s="297"/>
      <c r="X35" s="193" t="str">
        <f>IF(AND(L35&gt;0,R35&gt;0,L35&gt;=R35),R35/L35,"-")</f>
        <v>-</v>
      </c>
      <c r="Y35" s="194"/>
      <c r="Z35" s="194"/>
      <c r="AA35" s="194"/>
      <c r="AB35" s="194"/>
      <c r="AC35" s="195"/>
      <c r="AD35" s="166">
        <f>IF(AND(I35="○",AT35="●",L35&gt;0,R35&gt;0),2*X35,0)</f>
        <v>0</v>
      </c>
      <c r="AE35" s="167"/>
      <c r="AF35" s="167"/>
      <c r="AG35" s="167"/>
      <c r="AH35" s="167"/>
      <c r="AI35" s="168"/>
      <c r="AT35" s="116" t="str">
        <f t="shared" ref="AT35" si="5">IF(OR(I35="×",AT39="×"),"×","●")</f>
        <v>●</v>
      </c>
      <c r="AU35" s="175"/>
      <c r="AV35" s="175"/>
      <c r="AW35" s="10"/>
    </row>
    <row r="36" spans="3:49" s="2" customFormat="1" ht="10.9" customHeight="1" x14ac:dyDescent="0.15">
      <c r="C36" s="79"/>
      <c r="D36" s="86"/>
      <c r="E36" s="53"/>
      <c r="F36" s="53"/>
      <c r="G36" s="57"/>
      <c r="H36" s="53"/>
      <c r="I36" s="179"/>
      <c r="J36" s="131"/>
      <c r="K36" s="180"/>
      <c r="L36" s="295"/>
      <c r="M36" s="296"/>
      <c r="N36" s="296"/>
      <c r="O36" s="296"/>
      <c r="P36" s="296"/>
      <c r="Q36" s="297"/>
      <c r="R36" s="295"/>
      <c r="S36" s="296"/>
      <c r="T36" s="296"/>
      <c r="U36" s="296"/>
      <c r="V36" s="296"/>
      <c r="W36" s="297"/>
      <c r="X36" s="193"/>
      <c r="Y36" s="194"/>
      <c r="Z36" s="194"/>
      <c r="AA36" s="194"/>
      <c r="AB36" s="194"/>
      <c r="AC36" s="195"/>
      <c r="AD36" s="169"/>
      <c r="AE36" s="170"/>
      <c r="AF36" s="170"/>
      <c r="AG36" s="170"/>
      <c r="AH36" s="170"/>
      <c r="AI36" s="171"/>
      <c r="AT36" s="116"/>
      <c r="AU36" s="175"/>
      <c r="AV36" s="175"/>
      <c r="AW36" s="10"/>
    </row>
    <row r="37" spans="3:49" s="2" customFormat="1" ht="10.9" customHeight="1" x14ac:dyDescent="0.15">
      <c r="C37" s="79"/>
      <c r="D37" s="86"/>
      <c r="E37" s="53"/>
      <c r="F37" s="53"/>
      <c r="G37" s="57"/>
      <c r="H37" s="53"/>
      <c r="I37" s="179"/>
      <c r="J37" s="131"/>
      <c r="K37" s="180"/>
      <c r="L37" s="295"/>
      <c r="M37" s="296"/>
      <c r="N37" s="296"/>
      <c r="O37" s="296"/>
      <c r="P37" s="296"/>
      <c r="Q37" s="297"/>
      <c r="R37" s="295"/>
      <c r="S37" s="296"/>
      <c r="T37" s="296"/>
      <c r="U37" s="296"/>
      <c r="V37" s="296"/>
      <c r="W37" s="297"/>
      <c r="X37" s="193"/>
      <c r="Y37" s="194"/>
      <c r="Z37" s="194"/>
      <c r="AA37" s="194"/>
      <c r="AB37" s="194"/>
      <c r="AC37" s="195"/>
      <c r="AD37" s="169"/>
      <c r="AE37" s="170"/>
      <c r="AF37" s="170"/>
      <c r="AG37" s="170"/>
      <c r="AH37" s="170"/>
      <c r="AI37" s="171"/>
      <c r="AT37" s="116"/>
      <c r="AU37" s="175"/>
      <c r="AV37" s="175"/>
      <c r="AW37" s="10"/>
    </row>
    <row r="38" spans="3:49" s="2" customFormat="1" ht="10.9" customHeight="1" x14ac:dyDescent="0.15">
      <c r="C38" s="88"/>
      <c r="D38" s="89"/>
      <c r="E38" s="90"/>
      <c r="F38" s="90"/>
      <c r="G38" s="91"/>
      <c r="H38" s="90"/>
      <c r="I38" s="181"/>
      <c r="J38" s="182"/>
      <c r="K38" s="183"/>
      <c r="L38" s="298"/>
      <c r="M38" s="299"/>
      <c r="N38" s="299"/>
      <c r="O38" s="299"/>
      <c r="P38" s="299"/>
      <c r="Q38" s="300"/>
      <c r="R38" s="298"/>
      <c r="S38" s="299"/>
      <c r="T38" s="299"/>
      <c r="U38" s="299"/>
      <c r="V38" s="299"/>
      <c r="W38" s="300"/>
      <c r="X38" s="196"/>
      <c r="Y38" s="197"/>
      <c r="Z38" s="197"/>
      <c r="AA38" s="197"/>
      <c r="AB38" s="197"/>
      <c r="AC38" s="198"/>
      <c r="AD38" s="172"/>
      <c r="AE38" s="173"/>
      <c r="AF38" s="173"/>
      <c r="AG38" s="173"/>
      <c r="AH38" s="173"/>
      <c r="AI38" s="174"/>
      <c r="AT38" s="116"/>
      <c r="AU38" s="175"/>
      <c r="AV38" s="175"/>
      <c r="AW38" s="10"/>
    </row>
    <row r="39" spans="3:49" s="2" customFormat="1" ht="10.9" customHeight="1" x14ac:dyDescent="0.15">
      <c r="C39" s="79">
        <v>9</v>
      </c>
      <c r="D39" s="85" t="s">
        <v>1</v>
      </c>
      <c r="E39" s="52">
        <v>20</v>
      </c>
      <c r="F39" s="52" t="s">
        <v>0</v>
      </c>
      <c r="G39" s="55" t="s">
        <v>7</v>
      </c>
      <c r="H39" s="52"/>
      <c r="I39" s="179">
        <f>支給額計算書!V40</f>
        <v>0</v>
      </c>
      <c r="J39" s="131"/>
      <c r="K39" s="180"/>
      <c r="L39" s="295"/>
      <c r="M39" s="296"/>
      <c r="N39" s="296"/>
      <c r="O39" s="296"/>
      <c r="P39" s="296"/>
      <c r="Q39" s="297"/>
      <c r="R39" s="295"/>
      <c r="S39" s="296"/>
      <c r="T39" s="296"/>
      <c r="U39" s="296"/>
      <c r="V39" s="296"/>
      <c r="W39" s="297"/>
      <c r="X39" s="193" t="str">
        <f>IF(AND(L39&gt;0,R39&gt;0,L39&gt;=R39),R39/L39,"-")</f>
        <v>-</v>
      </c>
      <c r="Y39" s="194"/>
      <c r="Z39" s="194"/>
      <c r="AA39" s="194"/>
      <c r="AB39" s="194"/>
      <c r="AC39" s="195"/>
      <c r="AD39" s="166">
        <f>IF(AND(I39="○",AT39="●",L39&gt;0,R39&gt;0),2*X39,0)</f>
        <v>0</v>
      </c>
      <c r="AE39" s="167"/>
      <c r="AF39" s="167"/>
      <c r="AG39" s="167"/>
      <c r="AH39" s="167"/>
      <c r="AI39" s="168"/>
      <c r="AT39" s="116" t="str">
        <f t="shared" ref="AT39" si="6">IF(OR(I39="×",AT43="×"),"×","●")</f>
        <v>●</v>
      </c>
      <c r="AU39" s="175"/>
      <c r="AV39" s="175"/>
      <c r="AW39" s="10"/>
    </row>
    <row r="40" spans="3:49" s="2" customFormat="1" ht="10.9" customHeight="1" x14ac:dyDescent="0.15">
      <c r="C40" s="79"/>
      <c r="D40" s="86"/>
      <c r="E40" s="53"/>
      <c r="F40" s="53"/>
      <c r="G40" s="57"/>
      <c r="H40" s="53"/>
      <c r="I40" s="179"/>
      <c r="J40" s="131"/>
      <c r="K40" s="180"/>
      <c r="L40" s="295"/>
      <c r="M40" s="296"/>
      <c r="N40" s="296"/>
      <c r="O40" s="296"/>
      <c r="P40" s="296"/>
      <c r="Q40" s="297"/>
      <c r="R40" s="295"/>
      <c r="S40" s="296"/>
      <c r="T40" s="296"/>
      <c r="U40" s="296"/>
      <c r="V40" s="296"/>
      <c r="W40" s="297"/>
      <c r="X40" s="193"/>
      <c r="Y40" s="194"/>
      <c r="Z40" s="194"/>
      <c r="AA40" s="194"/>
      <c r="AB40" s="194"/>
      <c r="AC40" s="195"/>
      <c r="AD40" s="169"/>
      <c r="AE40" s="170"/>
      <c r="AF40" s="170"/>
      <c r="AG40" s="170"/>
      <c r="AH40" s="170"/>
      <c r="AI40" s="171"/>
      <c r="AT40" s="116"/>
      <c r="AU40" s="175"/>
      <c r="AV40" s="175"/>
      <c r="AW40" s="10"/>
    </row>
    <row r="41" spans="3:49" s="2" customFormat="1" ht="10.9" customHeight="1" x14ac:dyDescent="0.15">
      <c r="C41" s="79"/>
      <c r="D41" s="86"/>
      <c r="E41" s="53"/>
      <c r="F41" s="53"/>
      <c r="G41" s="57"/>
      <c r="H41" s="53"/>
      <c r="I41" s="179"/>
      <c r="J41" s="131"/>
      <c r="K41" s="180"/>
      <c r="L41" s="295"/>
      <c r="M41" s="296"/>
      <c r="N41" s="296"/>
      <c r="O41" s="296"/>
      <c r="P41" s="296"/>
      <c r="Q41" s="297"/>
      <c r="R41" s="295"/>
      <c r="S41" s="296"/>
      <c r="T41" s="296"/>
      <c r="U41" s="296"/>
      <c r="V41" s="296"/>
      <c r="W41" s="297"/>
      <c r="X41" s="193"/>
      <c r="Y41" s="194"/>
      <c r="Z41" s="194"/>
      <c r="AA41" s="194"/>
      <c r="AB41" s="194"/>
      <c r="AC41" s="195"/>
      <c r="AD41" s="169"/>
      <c r="AE41" s="170"/>
      <c r="AF41" s="170"/>
      <c r="AG41" s="170"/>
      <c r="AH41" s="170"/>
      <c r="AI41" s="171"/>
      <c r="AT41" s="116"/>
      <c r="AU41" s="175"/>
      <c r="AV41" s="175"/>
      <c r="AW41" s="10"/>
    </row>
    <row r="42" spans="3:49" s="2" customFormat="1" ht="10.9" customHeight="1" x14ac:dyDescent="0.15">
      <c r="C42" s="88"/>
      <c r="D42" s="89"/>
      <c r="E42" s="90"/>
      <c r="F42" s="90"/>
      <c r="G42" s="91"/>
      <c r="H42" s="90"/>
      <c r="I42" s="181"/>
      <c r="J42" s="182"/>
      <c r="K42" s="183"/>
      <c r="L42" s="298"/>
      <c r="M42" s="299"/>
      <c r="N42" s="299"/>
      <c r="O42" s="299"/>
      <c r="P42" s="299"/>
      <c r="Q42" s="300"/>
      <c r="R42" s="298"/>
      <c r="S42" s="299"/>
      <c r="T42" s="299"/>
      <c r="U42" s="299"/>
      <c r="V42" s="299"/>
      <c r="W42" s="300"/>
      <c r="X42" s="196"/>
      <c r="Y42" s="197"/>
      <c r="Z42" s="197"/>
      <c r="AA42" s="197"/>
      <c r="AB42" s="197"/>
      <c r="AC42" s="198"/>
      <c r="AD42" s="172"/>
      <c r="AE42" s="173"/>
      <c r="AF42" s="173"/>
      <c r="AG42" s="173"/>
      <c r="AH42" s="173"/>
      <c r="AI42" s="174"/>
      <c r="AT42" s="116"/>
      <c r="AU42" s="175"/>
      <c r="AV42" s="175"/>
      <c r="AW42" s="10"/>
    </row>
    <row r="43" spans="3:49" s="2" customFormat="1" ht="10.9" customHeight="1" x14ac:dyDescent="0.15">
      <c r="C43" s="79">
        <v>8</v>
      </c>
      <c r="D43" s="85" t="s">
        <v>1</v>
      </c>
      <c r="E43" s="52">
        <v>21</v>
      </c>
      <c r="F43" s="52" t="s">
        <v>0</v>
      </c>
      <c r="G43" s="55" t="s">
        <v>6</v>
      </c>
      <c r="H43" s="52"/>
      <c r="I43" s="179">
        <f>支給額計算書!V44</f>
        <v>0</v>
      </c>
      <c r="J43" s="131"/>
      <c r="K43" s="180"/>
      <c r="L43" s="295"/>
      <c r="M43" s="296"/>
      <c r="N43" s="296"/>
      <c r="O43" s="296"/>
      <c r="P43" s="296"/>
      <c r="Q43" s="297"/>
      <c r="R43" s="295"/>
      <c r="S43" s="296"/>
      <c r="T43" s="296"/>
      <c r="U43" s="296"/>
      <c r="V43" s="296"/>
      <c r="W43" s="297"/>
      <c r="X43" s="193" t="str">
        <f>IF(AND(L43&gt;0,R43&gt;0,L43&gt;=R43),R43/L43,"-")</f>
        <v>-</v>
      </c>
      <c r="Y43" s="194"/>
      <c r="Z43" s="194"/>
      <c r="AA43" s="194"/>
      <c r="AB43" s="194"/>
      <c r="AC43" s="195"/>
      <c r="AD43" s="166">
        <f>IF(AND(I43="○",AT43="●",L43&gt;0,R43&gt;0),2*X43,0)</f>
        <v>0</v>
      </c>
      <c r="AE43" s="167"/>
      <c r="AF43" s="167"/>
      <c r="AG43" s="167"/>
      <c r="AH43" s="167"/>
      <c r="AI43" s="168"/>
      <c r="AT43" s="116" t="str">
        <f t="shared" ref="AT43" si="7">IF(OR(I43="×",AT47="×"),"×","●")</f>
        <v>●</v>
      </c>
      <c r="AU43" s="175"/>
      <c r="AV43" s="175"/>
      <c r="AW43" s="10"/>
    </row>
    <row r="44" spans="3:49" s="2" customFormat="1" ht="10.9" customHeight="1" x14ac:dyDescent="0.15">
      <c r="C44" s="79"/>
      <c r="D44" s="86"/>
      <c r="E44" s="53"/>
      <c r="F44" s="53"/>
      <c r="G44" s="57"/>
      <c r="H44" s="53"/>
      <c r="I44" s="179"/>
      <c r="J44" s="131"/>
      <c r="K44" s="180"/>
      <c r="L44" s="295"/>
      <c r="M44" s="296"/>
      <c r="N44" s="296"/>
      <c r="O44" s="296"/>
      <c r="P44" s="296"/>
      <c r="Q44" s="297"/>
      <c r="R44" s="295"/>
      <c r="S44" s="296"/>
      <c r="T44" s="296"/>
      <c r="U44" s="296"/>
      <c r="V44" s="296"/>
      <c r="W44" s="297"/>
      <c r="X44" s="193"/>
      <c r="Y44" s="194"/>
      <c r="Z44" s="194"/>
      <c r="AA44" s="194"/>
      <c r="AB44" s="194"/>
      <c r="AC44" s="195"/>
      <c r="AD44" s="169"/>
      <c r="AE44" s="170"/>
      <c r="AF44" s="170"/>
      <c r="AG44" s="170"/>
      <c r="AH44" s="170"/>
      <c r="AI44" s="171"/>
      <c r="AT44" s="116"/>
      <c r="AU44" s="175"/>
      <c r="AV44" s="175"/>
      <c r="AW44" s="10"/>
    </row>
    <row r="45" spans="3:49" s="2" customFormat="1" ht="10.9" customHeight="1" x14ac:dyDescent="0.15">
      <c r="C45" s="79"/>
      <c r="D45" s="86"/>
      <c r="E45" s="53"/>
      <c r="F45" s="53"/>
      <c r="G45" s="57"/>
      <c r="H45" s="53"/>
      <c r="I45" s="179"/>
      <c r="J45" s="131"/>
      <c r="K45" s="180"/>
      <c r="L45" s="295"/>
      <c r="M45" s="296"/>
      <c r="N45" s="296"/>
      <c r="O45" s="296"/>
      <c r="P45" s="296"/>
      <c r="Q45" s="297"/>
      <c r="R45" s="295"/>
      <c r="S45" s="296"/>
      <c r="T45" s="296"/>
      <c r="U45" s="296"/>
      <c r="V45" s="296"/>
      <c r="W45" s="297"/>
      <c r="X45" s="193"/>
      <c r="Y45" s="194"/>
      <c r="Z45" s="194"/>
      <c r="AA45" s="194"/>
      <c r="AB45" s="194"/>
      <c r="AC45" s="195"/>
      <c r="AD45" s="169"/>
      <c r="AE45" s="170"/>
      <c r="AF45" s="170"/>
      <c r="AG45" s="170"/>
      <c r="AH45" s="170"/>
      <c r="AI45" s="171"/>
      <c r="AT45" s="116"/>
      <c r="AU45" s="175"/>
      <c r="AV45" s="175"/>
      <c r="AW45" s="10"/>
    </row>
    <row r="46" spans="3:49" s="2" customFormat="1" ht="10.9" customHeight="1" x14ac:dyDescent="0.15">
      <c r="C46" s="88"/>
      <c r="D46" s="89"/>
      <c r="E46" s="90"/>
      <c r="F46" s="90"/>
      <c r="G46" s="91"/>
      <c r="H46" s="90"/>
      <c r="I46" s="181"/>
      <c r="J46" s="182"/>
      <c r="K46" s="183"/>
      <c r="L46" s="298"/>
      <c r="M46" s="299"/>
      <c r="N46" s="299"/>
      <c r="O46" s="299"/>
      <c r="P46" s="299"/>
      <c r="Q46" s="300"/>
      <c r="R46" s="298"/>
      <c r="S46" s="299"/>
      <c r="T46" s="299"/>
      <c r="U46" s="299"/>
      <c r="V46" s="299"/>
      <c r="W46" s="300"/>
      <c r="X46" s="196"/>
      <c r="Y46" s="197"/>
      <c r="Z46" s="197"/>
      <c r="AA46" s="197"/>
      <c r="AB46" s="197"/>
      <c r="AC46" s="198"/>
      <c r="AD46" s="172"/>
      <c r="AE46" s="173"/>
      <c r="AF46" s="173"/>
      <c r="AG46" s="173"/>
      <c r="AH46" s="173"/>
      <c r="AI46" s="174"/>
      <c r="AT46" s="116"/>
      <c r="AU46" s="175"/>
      <c r="AV46" s="175"/>
      <c r="AW46" s="10"/>
    </row>
    <row r="47" spans="3:49" s="2" customFormat="1" ht="10.9" customHeight="1" x14ac:dyDescent="0.15">
      <c r="C47" s="79">
        <v>9</v>
      </c>
      <c r="D47" s="85" t="s">
        <v>1</v>
      </c>
      <c r="E47" s="52">
        <v>22</v>
      </c>
      <c r="F47" s="52" t="s">
        <v>0</v>
      </c>
      <c r="G47" s="55" t="s">
        <v>5</v>
      </c>
      <c r="H47" s="52"/>
      <c r="I47" s="179">
        <f>支給額計算書!V48</f>
        <v>0</v>
      </c>
      <c r="J47" s="131"/>
      <c r="K47" s="180"/>
      <c r="L47" s="295"/>
      <c r="M47" s="296"/>
      <c r="N47" s="296"/>
      <c r="O47" s="296"/>
      <c r="P47" s="296"/>
      <c r="Q47" s="297"/>
      <c r="R47" s="295"/>
      <c r="S47" s="296"/>
      <c r="T47" s="296"/>
      <c r="U47" s="296"/>
      <c r="V47" s="296"/>
      <c r="W47" s="297"/>
      <c r="X47" s="193" t="str">
        <f>IF(AND(L47&gt;0,R47&gt;0,L47&gt;=R47),R47/L47,"-")</f>
        <v>-</v>
      </c>
      <c r="Y47" s="194"/>
      <c r="Z47" s="194"/>
      <c r="AA47" s="194"/>
      <c r="AB47" s="194"/>
      <c r="AC47" s="195"/>
      <c r="AD47" s="166">
        <f>IF(AND(I47="○",AT47="●",L47&gt;0,R47&gt;0),2*X47,0)</f>
        <v>0</v>
      </c>
      <c r="AE47" s="167"/>
      <c r="AF47" s="167"/>
      <c r="AG47" s="167"/>
      <c r="AH47" s="167"/>
      <c r="AI47" s="168"/>
      <c r="AT47" s="116" t="str">
        <f t="shared" ref="AT47" si="8">IF(OR(I47="×",AT51="×"),"×","●")</f>
        <v>●</v>
      </c>
      <c r="AU47" s="175"/>
      <c r="AV47" s="175"/>
      <c r="AW47" s="10"/>
    </row>
    <row r="48" spans="3:49" s="2" customFormat="1" ht="10.9" customHeight="1" x14ac:dyDescent="0.15">
      <c r="C48" s="79"/>
      <c r="D48" s="86"/>
      <c r="E48" s="53"/>
      <c r="F48" s="53"/>
      <c r="G48" s="57"/>
      <c r="H48" s="53"/>
      <c r="I48" s="179"/>
      <c r="J48" s="131"/>
      <c r="K48" s="180"/>
      <c r="L48" s="295"/>
      <c r="M48" s="296"/>
      <c r="N48" s="296"/>
      <c r="O48" s="296"/>
      <c r="P48" s="296"/>
      <c r="Q48" s="297"/>
      <c r="R48" s="295"/>
      <c r="S48" s="296"/>
      <c r="T48" s="296"/>
      <c r="U48" s="296"/>
      <c r="V48" s="296"/>
      <c r="W48" s="297"/>
      <c r="X48" s="193"/>
      <c r="Y48" s="194"/>
      <c r="Z48" s="194"/>
      <c r="AA48" s="194"/>
      <c r="AB48" s="194"/>
      <c r="AC48" s="195"/>
      <c r="AD48" s="169"/>
      <c r="AE48" s="170"/>
      <c r="AF48" s="170"/>
      <c r="AG48" s="170"/>
      <c r="AH48" s="170"/>
      <c r="AI48" s="171"/>
      <c r="AT48" s="116"/>
      <c r="AU48" s="175"/>
      <c r="AV48" s="175"/>
      <c r="AW48" s="10"/>
    </row>
    <row r="49" spans="3:49" s="2" customFormat="1" ht="10.9" customHeight="1" x14ac:dyDescent="0.15">
      <c r="C49" s="79"/>
      <c r="D49" s="86"/>
      <c r="E49" s="53"/>
      <c r="F49" s="53"/>
      <c r="G49" s="57"/>
      <c r="H49" s="53"/>
      <c r="I49" s="179"/>
      <c r="J49" s="131"/>
      <c r="K49" s="180"/>
      <c r="L49" s="295"/>
      <c r="M49" s="296"/>
      <c r="N49" s="296"/>
      <c r="O49" s="296"/>
      <c r="P49" s="296"/>
      <c r="Q49" s="297"/>
      <c r="R49" s="295"/>
      <c r="S49" s="296"/>
      <c r="T49" s="296"/>
      <c r="U49" s="296"/>
      <c r="V49" s="296"/>
      <c r="W49" s="297"/>
      <c r="X49" s="193"/>
      <c r="Y49" s="194"/>
      <c r="Z49" s="194"/>
      <c r="AA49" s="194"/>
      <c r="AB49" s="194"/>
      <c r="AC49" s="195"/>
      <c r="AD49" s="169"/>
      <c r="AE49" s="170"/>
      <c r="AF49" s="170"/>
      <c r="AG49" s="170"/>
      <c r="AH49" s="170"/>
      <c r="AI49" s="171"/>
      <c r="AT49" s="116"/>
      <c r="AU49" s="175"/>
      <c r="AV49" s="175"/>
      <c r="AW49" s="10"/>
    </row>
    <row r="50" spans="3:49" s="2" customFormat="1" ht="10.9" customHeight="1" x14ac:dyDescent="0.15">
      <c r="C50" s="88"/>
      <c r="D50" s="89"/>
      <c r="E50" s="90"/>
      <c r="F50" s="90"/>
      <c r="G50" s="91"/>
      <c r="H50" s="90"/>
      <c r="I50" s="181"/>
      <c r="J50" s="182"/>
      <c r="K50" s="183"/>
      <c r="L50" s="298"/>
      <c r="M50" s="299"/>
      <c r="N50" s="299"/>
      <c r="O50" s="299"/>
      <c r="P50" s="299"/>
      <c r="Q50" s="300"/>
      <c r="R50" s="298"/>
      <c r="S50" s="299"/>
      <c r="T50" s="299"/>
      <c r="U50" s="299"/>
      <c r="V50" s="299"/>
      <c r="W50" s="300"/>
      <c r="X50" s="196"/>
      <c r="Y50" s="197"/>
      <c r="Z50" s="197"/>
      <c r="AA50" s="197"/>
      <c r="AB50" s="197"/>
      <c r="AC50" s="198"/>
      <c r="AD50" s="172"/>
      <c r="AE50" s="173"/>
      <c r="AF50" s="173"/>
      <c r="AG50" s="173"/>
      <c r="AH50" s="173"/>
      <c r="AI50" s="174"/>
      <c r="AT50" s="116"/>
      <c r="AU50" s="175"/>
      <c r="AV50" s="175"/>
      <c r="AW50" s="10"/>
    </row>
    <row r="51" spans="3:49" s="2" customFormat="1" ht="10.9" customHeight="1" x14ac:dyDescent="0.15">
      <c r="C51" s="79">
        <v>9</v>
      </c>
      <c r="D51" s="85" t="s">
        <v>1</v>
      </c>
      <c r="E51" s="52">
        <v>23</v>
      </c>
      <c r="F51" s="52" t="s">
        <v>0</v>
      </c>
      <c r="G51" s="55" t="s">
        <v>4</v>
      </c>
      <c r="H51" s="52"/>
      <c r="I51" s="179">
        <f>支給額計算書!V52</f>
        <v>0</v>
      </c>
      <c r="J51" s="131"/>
      <c r="K51" s="180"/>
      <c r="L51" s="295"/>
      <c r="M51" s="296"/>
      <c r="N51" s="296"/>
      <c r="O51" s="296"/>
      <c r="P51" s="296"/>
      <c r="Q51" s="297"/>
      <c r="R51" s="295"/>
      <c r="S51" s="296"/>
      <c r="T51" s="296"/>
      <c r="U51" s="296"/>
      <c r="V51" s="296"/>
      <c r="W51" s="297"/>
      <c r="X51" s="193" t="str">
        <f>IF(AND(L51&gt;0,R51&gt;0,L51&gt;=R51),R51/L51,"-")</f>
        <v>-</v>
      </c>
      <c r="Y51" s="194"/>
      <c r="Z51" s="194"/>
      <c r="AA51" s="194"/>
      <c r="AB51" s="194"/>
      <c r="AC51" s="195"/>
      <c r="AD51" s="166">
        <f>IF(AND(I51="○",AT51="●",L51&gt;0,R51&gt;0),2*X51,0)</f>
        <v>0</v>
      </c>
      <c r="AE51" s="167"/>
      <c r="AF51" s="167"/>
      <c r="AG51" s="167"/>
      <c r="AH51" s="167"/>
      <c r="AI51" s="168"/>
      <c r="AT51" s="116" t="str">
        <f t="shared" ref="AT51" si="9">IF(OR(I51="×",AT55="×"),"×","●")</f>
        <v>●</v>
      </c>
      <c r="AU51" s="175"/>
      <c r="AV51" s="175"/>
      <c r="AW51" s="10"/>
    </row>
    <row r="52" spans="3:49" s="2" customFormat="1" ht="10.9" customHeight="1" x14ac:dyDescent="0.15">
      <c r="C52" s="79"/>
      <c r="D52" s="86"/>
      <c r="E52" s="53"/>
      <c r="F52" s="53"/>
      <c r="G52" s="57"/>
      <c r="H52" s="53"/>
      <c r="I52" s="179"/>
      <c r="J52" s="131"/>
      <c r="K52" s="180"/>
      <c r="L52" s="295"/>
      <c r="M52" s="296"/>
      <c r="N52" s="296"/>
      <c r="O52" s="296"/>
      <c r="P52" s="296"/>
      <c r="Q52" s="297"/>
      <c r="R52" s="295"/>
      <c r="S52" s="296"/>
      <c r="T52" s="296"/>
      <c r="U52" s="296"/>
      <c r="V52" s="296"/>
      <c r="W52" s="297"/>
      <c r="X52" s="193"/>
      <c r="Y52" s="194"/>
      <c r="Z52" s="194"/>
      <c r="AA52" s="194"/>
      <c r="AB52" s="194"/>
      <c r="AC52" s="195"/>
      <c r="AD52" s="169"/>
      <c r="AE52" s="170"/>
      <c r="AF52" s="170"/>
      <c r="AG52" s="170"/>
      <c r="AH52" s="170"/>
      <c r="AI52" s="171"/>
      <c r="AT52" s="116"/>
      <c r="AU52" s="175"/>
      <c r="AV52" s="175"/>
      <c r="AW52" s="10"/>
    </row>
    <row r="53" spans="3:49" s="2" customFormat="1" ht="10.9" customHeight="1" x14ac:dyDescent="0.15">
      <c r="C53" s="79"/>
      <c r="D53" s="86"/>
      <c r="E53" s="53"/>
      <c r="F53" s="53"/>
      <c r="G53" s="57"/>
      <c r="H53" s="53"/>
      <c r="I53" s="179"/>
      <c r="J53" s="131"/>
      <c r="K53" s="180"/>
      <c r="L53" s="295"/>
      <c r="M53" s="296"/>
      <c r="N53" s="296"/>
      <c r="O53" s="296"/>
      <c r="P53" s="296"/>
      <c r="Q53" s="297"/>
      <c r="R53" s="295"/>
      <c r="S53" s="296"/>
      <c r="T53" s="296"/>
      <c r="U53" s="296"/>
      <c r="V53" s="296"/>
      <c r="W53" s="297"/>
      <c r="X53" s="193"/>
      <c r="Y53" s="194"/>
      <c r="Z53" s="194"/>
      <c r="AA53" s="194"/>
      <c r="AB53" s="194"/>
      <c r="AC53" s="195"/>
      <c r="AD53" s="169"/>
      <c r="AE53" s="170"/>
      <c r="AF53" s="170"/>
      <c r="AG53" s="170"/>
      <c r="AH53" s="170"/>
      <c r="AI53" s="171"/>
      <c r="AT53" s="116"/>
      <c r="AU53" s="175"/>
      <c r="AV53" s="175"/>
      <c r="AW53" s="10"/>
    </row>
    <row r="54" spans="3:49" s="2" customFormat="1" ht="10.9" customHeight="1" x14ac:dyDescent="0.15">
      <c r="C54" s="88"/>
      <c r="D54" s="89"/>
      <c r="E54" s="90"/>
      <c r="F54" s="90"/>
      <c r="G54" s="91"/>
      <c r="H54" s="90"/>
      <c r="I54" s="181"/>
      <c r="J54" s="182"/>
      <c r="K54" s="183"/>
      <c r="L54" s="298"/>
      <c r="M54" s="299"/>
      <c r="N54" s="299"/>
      <c r="O54" s="299"/>
      <c r="P54" s="299"/>
      <c r="Q54" s="300"/>
      <c r="R54" s="298"/>
      <c r="S54" s="299"/>
      <c r="T54" s="299"/>
      <c r="U54" s="299"/>
      <c r="V54" s="299"/>
      <c r="W54" s="300"/>
      <c r="X54" s="196"/>
      <c r="Y54" s="197"/>
      <c r="Z54" s="197"/>
      <c r="AA54" s="197"/>
      <c r="AB54" s="197"/>
      <c r="AC54" s="198"/>
      <c r="AD54" s="172"/>
      <c r="AE54" s="173"/>
      <c r="AF54" s="173"/>
      <c r="AG54" s="173"/>
      <c r="AH54" s="173"/>
      <c r="AI54" s="174"/>
      <c r="AT54" s="116"/>
      <c r="AU54" s="175"/>
      <c r="AV54" s="175"/>
      <c r="AW54" s="10"/>
    </row>
    <row r="55" spans="3:49" s="2" customFormat="1" ht="10.9" customHeight="1" x14ac:dyDescent="0.15">
      <c r="C55" s="79">
        <v>9</v>
      </c>
      <c r="D55" s="85" t="s">
        <v>1</v>
      </c>
      <c r="E55" s="52">
        <v>24</v>
      </c>
      <c r="F55" s="52" t="s">
        <v>0</v>
      </c>
      <c r="G55" s="55" t="s">
        <v>3</v>
      </c>
      <c r="H55" s="52"/>
      <c r="I55" s="179">
        <f>支給額計算書!V56</f>
        <v>0</v>
      </c>
      <c r="J55" s="131"/>
      <c r="K55" s="180"/>
      <c r="L55" s="295"/>
      <c r="M55" s="296"/>
      <c r="N55" s="296"/>
      <c r="O55" s="296"/>
      <c r="P55" s="296"/>
      <c r="Q55" s="297"/>
      <c r="R55" s="295"/>
      <c r="S55" s="296"/>
      <c r="T55" s="296"/>
      <c r="U55" s="296"/>
      <c r="V55" s="296"/>
      <c r="W55" s="297"/>
      <c r="X55" s="193" t="str">
        <f>IF(AND(L55&gt;0,R55&gt;0,L55&gt;=R55),R55/L55,"-")</f>
        <v>-</v>
      </c>
      <c r="Y55" s="194"/>
      <c r="Z55" s="194"/>
      <c r="AA55" s="194"/>
      <c r="AB55" s="194"/>
      <c r="AC55" s="195"/>
      <c r="AD55" s="166">
        <f>IF(AND(I55="○",AT55="●",L55&gt;0,R55&gt;0),2*X55,0)</f>
        <v>0</v>
      </c>
      <c r="AE55" s="167"/>
      <c r="AF55" s="167"/>
      <c r="AG55" s="167"/>
      <c r="AH55" s="167"/>
      <c r="AI55" s="168"/>
      <c r="AT55" s="116" t="str">
        <f t="shared" ref="AT55" si="10">IF(OR(I55="×",AT59="×"),"×","●")</f>
        <v>●</v>
      </c>
      <c r="AU55" s="175"/>
      <c r="AV55" s="175"/>
      <c r="AW55" s="10"/>
    </row>
    <row r="56" spans="3:49" s="2" customFormat="1" ht="10.9" customHeight="1" x14ac:dyDescent="0.15">
      <c r="C56" s="79"/>
      <c r="D56" s="86"/>
      <c r="E56" s="53"/>
      <c r="F56" s="53"/>
      <c r="G56" s="57"/>
      <c r="H56" s="53"/>
      <c r="I56" s="179"/>
      <c r="J56" s="131"/>
      <c r="K56" s="180"/>
      <c r="L56" s="295"/>
      <c r="M56" s="296"/>
      <c r="N56" s="296"/>
      <c r="O56" s="296"/>
      <c r="P56" s="296"/>
      <c r="Q56" s="297"/>
      <c r="R56" s="295"/>
      <c r="S56" s="296"/>
      <c r="T56" s="296"/>
      <c r="U56" s="296"/>
      <c r="V56" s="296"/>
      <c r="W56" s="297"/>
      <c r="X56" s="193"/>
      <c r="Y56" s="194"/>
      <c r="Z56" s="194"/>
      <c r="AA56" s="194"/>
      <c r="AB56" s="194"/>
      <c r="AC56" s="195"/>
      <c r="AD56" s="169"/>
      <c r="AE56" s="170"/>
      <c r="AF56" s="170"/>
      <c r="AG56" s="170"/>
      <c r="AH56" s="170"/>
      <c r="AI56" s="171"/>
      <c r="AT56" s="116"/>
      <c r="AU56" s="175"/>
      <c r="AV56" s="175"/>
      <c r="AW56" s="10"/>
    </row>
    <row r="57" spans="3:49" s="2" customFormat="1" ht="10.9" customHeight="1" x14ac:dyDescent="0.15">
      <c r="C57" s="79"/>
      <c r="D57" s="86"/>
      <c r="E57" s="53"/>
      <c r="F57" s="53"/>
      <c r="G57" s="57"/>
      <c r="H57" s="53"/>
      <c r="I57" s="179"/>
      <c r="J57" s="131"/>
      <c r="K57" s="180"/>
      <c r="L57" s="295"/>
      <c r="M57" s="296"/>
      <c r="N57" s="296"/>
      <c r="O57" s="296"/>
      <c r="P57" s="296"/>
      <c r="Q57" s="297"/>
      <c r="R57" s="295"/>
      <c r="S57" s="296"/>
      <c r="T57" s="296"/>
      <c r="U57" s="296"/>
      <c r="V57" s="296"/>
      <c r="W57" s="297"/>
      <c r="X57" s="193"/>
      <c r="Y57" s="194"/>
      <c r="Z57" s="194"/>
      <c r="AA57" s="194"/>
      <c r="AB57" s="194"/>
      <c r="AC57" s="195"/>
      <c r="AD57" s="169"/>
      <c r="AE57" s="170"/>
      <c r="AF57" s="170"/>
      <c r="AG57" s="170"/>
      <c r="AH57" s="170"/>
      <c r="AI57" s="171"/>
      <c r="AT57" s="116"/>
      <c r="AU57" s="175"/>
      <c r="AV57" s="175"/>
      <c r="AW57" s="10"/>
    </row>
    <row r="58" spans="3:49" s="2" customFormat="1" ht="10.9" customHeight="1" x14ac:dyDescent="0.15">
      <c r="C58" s="88"/>
      <c r="D58" s="89"/>
      <c r="E58" s="90"/>
      <c r="F58" s="90"/>
      <c r="G58" s="91"/>
      <c r="H58" s="90"/>
      <c r="I58" s="181"/>
      <c r="J58" s="182"/>
      <c r="K58" s="183"/>
      <c r="L58" s="298"/>
      <c r="M58" s="299"/>
      <c r="N58" s="299"/>
      <c r="O58" s="299"/>
      <c r="P58" s="299"/>
      <c r="Q58" s="300"/>
      <c r="R58" s="298"/>
      <c r="S58" s="299"/>
      <c r="T58" s="299"/>
      <c r="U58" s="299"/>
      <c r="V58" s="299"/>
      <c r="W58" s="300"/>
      <c r="X58" s="196"/>
      <c r="Y58" s="197"/>
      <c r="Z58" s="197"/>
      <c r="AA58" s="197"/>
      <c r="AB58" s="197"/>
      <c r="AC58" s="198"/>
      <c r="AD58" s="172"/>
      <c r="AE58" s="173"/>
      <c r="AF58" s="173"/>
      <c r="AG58" s="173"/>
      <c r="AH58" s="173"/>
      <c r="AI58" s="174"/>
      <c r="AT58" s="116"/>
      <c r="AU58" s="175"/>
      <c r="AV58" s="175"/>
      <c r="AW58" s="10"/>
    </row>
    <row r="59" spans="3:49" s="2" customFormat="1" ht="10.9" customHeight="1" x14ac:dyDescent="0.15">
      <c r="C59" s="79">
        <v>9</v>
      </c>
      <c r="D59" s="85" t="s">
        <v>1</v>
      </c>
      <c r="E59" s="52">
        <v>25</v>
      </c>
      <c r="F59" s="52" t="s">
        <v>0</v>
      </c>
      <c r="G59" s="57" t="s">
        <v>2</v>
      </c>
      <c r="H59" s="53"/>
      <c r="I59" s="179">
        <f>支給額計算書!AJ36</f>
        <v>0</v>
      </c>
      <c r="J59" s="131"/>
      <c r="K59" s="180"/>
      <c r="L59" s="295"/>
      <c r="M59" s="296"/>
      <c r="N59" s="296"/>
      <c r="O59" s="296"/>
      <c r="P59" s="296"/>
      <c r="Q59" s="297"/>
      <c r="R59" s="295"/>
      <c r="S59" s="296"/>
      <c r="T59" s="296"/>
      <c r="U59" s="296"/>
      <c r="V59" s="296"/>
      <c r="W59" s="297"/>
      <c r="X59" s="193" t="str">
        <f>IF(AND(L59&gt;0,R59&gt;0,L59&gt;=R59),R59/L59,"-")</f>
        <v>-</v>
      </c>
      <c r="Y59" s="194"/>
      <c r="Z59" s="194"/>
      <c r="AA59" s="194"/>
      <c r="AB59" s="194"/>
      <c r="AC59" s="195"/>
      <c r="AD59" s="166">
        <f>IF(AND(I59="○",AT59="●",L59&gt;0,R59&gt;0),2*X59,0)</f>
        <v>0</v>
      </c>
      <c r="AE59" s="167"/>
      <c r="AF59" s="167"/>
      <c r="AG59" s="167"/>
      <c r="AH59" s="167"/>
      <c r="AI59" s="168"/>
      <c r="AT59" s="116" t="str">
        <f t="shared" ref="AT59" si="11">IF(OR(I59="×",AT63="×"),"×","●")</f>
        <v>●</v>
      </c>
      <c r="AU59" s="175"/>
      <c r="AV59" s="175"/>
      <c r="AW59" s="10"/>
    </row>
    <row r="60" spans="3:49" s="2" customFormat="1" ht="10.9" customHeight="1" x14ac:dyDescent="0.15">
      <c r="C60" s="79"/>
      <c r="D60" s="86"/>
      <c r="E60" s="53"/>
      <c r="F60" s="53"/>
      <c r="G60" s="57"/>
      <c r="H60" s="53"/>
      <c r="I60" s="179"/>
      <c r="J60" s="131"/>
      <c r="K60" s="180"/>
      <c r="L60" s="295"/>
      <c r="M60" s="296"/>
      <c r="N60" s="296"/>
      <c r="O60" s="296"/>
      <c r="P60" s="296"/>
      <c r="Q60" s="297"/>
      <c r="R60" s="295"/>
      <c r="S60" s="296"/>
      <c r="T60" s="296"/>
      <c r="U60" s="296"/>
      <c r="V60" s="296"/>
      <c r="W60" s="297"/>
      <c r="X60" s="193"/>
      <c r="Y60" s="194"/>
      <c r="Z60" s="194"/>
      <c r="AA60" s="194"/>
      <c r="AB60" s="194"/>
      <c r="AC60" s="195"/>
      <c r="AD60" s="169"/>
      <c r="AE60" s="170"/>
      <c r="AF60" s="170"/>
      <c r="AG60" s="170"/>
      <c r="AH60" s="170"/>
      <c r="AI60" s="171"/>
      <c r="AT60" s="116"/>
      <c r="AU60" s="175"/>
      <c r="AV60" s="175"/>
      <c r="AW60" s="10"/>
    </row>
    <row r="61" spans="3:49" s="2" customFormat="1" ht="10.9" customHeight="1" x14ac:dyDescent="0.15">
      <c r="C61" s="79"/>
      <c r="D61" s="86"/>
      <c r="E61" s="53"/>
      <c r="F61" s="53"/>
      <c r="G61" s="57"/>
      <c r="H61" s="53"/>
      <c r="I61" s="179"/>
      <c r="J61" s="131"/>
      <c r="K61" s="180"/>
      <c r="L61" s="295"/>
      <c r="M61" s="296"/>
      <c r="N61" s="296"/>
      <c r="O61" s="296"/>
      <c r="P61" s="296"/>
      <c r="Q61" s="297"/>
      <c r="R61" s="295"/>
      <c r="S61" s="296"/>
      <c r="T61" s="296"/>
      <c r="U61" s="296"/>
      <c r="V61" s="296"/>
      <c r="W61" s="297"/>
      <c r="X61" s="193"/>
      <c r="Y61" s="194"/>
      <c r="Z61" s="194"/>
      <c r="AA61" s="194"/>
      <c r="AB61" s="194"/>
      <c r="AC61" s="195"/>
      <c r="AD61" s="169"/>
      <c r="AE61" s="170"/>
      <c r="AF61" s="170"/>
      <c r="AG61" s="170"/>
      <c r="AH61" s="170"/>
      <c r="AI61" s="171"/>
      <c r="AT61" s="116"/>
      <c r="AU61" s="175"/>
      <c r="AV61" s="175"/>
      <c r="AW61" s="10"/>
    </row>
    <row r="62" spans="3:49" s="2" customFormat="1" ht="10.9" customHeight="1" x14ac:dyDescent="0.15">
      <c r="C62" s="88"/>
      <c r="D62" s="89"/>
      <c r="E62" s="90"/>
      <c r="F62" s="90"/>
      <c r="G62" s="91"/>
      <c r="H62" s="90"/>
      <c r="I62" s="181"/>
      <c r="J62" s="182"/>
      <c r="K62" s="183"/>
      <c r="L62" s="298"/>
      <c r="M62" s="299"/>
      <c r="N62" s="299"/>
      <c r="O62" s="299"/>
      <c r="P62" s="299"/>
      <c r="Q62" s="300"/>
      <c r="R62" s="298"/>
      <c r="S62" s="299"/>
      <c r="T62" s="299"/>
      <c r="U62" s="299"/>
      <c r="V62" s="299"/>
      <c r="W62" s="300"/>
      <c r="X62" s="196"/>
      <c r="Y62" s="197"/>
      <c r="Z62" s="197"/>
      <c r="AA62" s="197"/>
      <c r="AB62" s="197"/>
      <c r="AC62" s="198"/>
      <c r="AD62" s="172"/>
      <c r="AE62" s="173"/>
      <c r="AF62" s="173"/>
      <c r="AG62" s="173"/>
      <c r="AH62" s="173"/>
      <c r="AI62" s="174"/>
      <c r="AT62" s="116"/>
      <c r="AU62" s="175"/>
      <c r="AV62" s="175"/>
      <c r="AW62" s="10"/>
    </row>
    <row r="63" spans="3:49" s="2" customFormat="1" ht="10.9" customHeight="1" x14ac:dyDescent="0.15">
      <c r="C63" s="84">
        <v>9</v>
      </c>
      <c r="D63" s="85" t="s">
        <v>1</v>
      </c>
      <c r="E63" s="52">
        <v>26</v>
      </c>
      <c r="F63" s="52" t="s">
        <v>0</v>
      </c>
      <c r="G63" s="55" t="s">
        <v>45</v>
      </c>
      <c r="H63" s="52"/>
      <c r="I63" s="179">
        <f>支給額計算書!AJ40</f>
        <v>0</v>
      </c>
      <c r="J63" s="131"/>
      <c r="K63" s="180"/>
      <c r="L63" s="301"/>
      <c r="M63" s="302"/>
      <c r="N63" s="302"/>
      <c r="O63" s="302"/>
      <c r="P63" s="302"/>
      <c r="Q63" s="303"/>
      <c r="R63" s="301"/>
      <c r="S63" s="302"/>
      <c r="T63" s="302"/>
      <c r="U63" s="302"/>
      <c r="V63" s="302"/>
      <c r="W63" s="303"/>
      <c r="X63" s="199" t="str">
        <f>IF(AND(L63&gt;0,R63&gt;0,L63&gt;=R63),R63/L63,"-")</f>
        <v>-</v>
      </c>
      <c r="Y63" s="200"/>
      <c r="Z63" s="200"/>
      <c r="AA63" s="200"/>
      <c r="AB63" s="200"/>
      <c r="AC63" s="201"/>
      <c r="AD63" s="166">
        <f>IF(AND(I63="○",AT63="●",L63&gt;0,R63&gt;0),2*X63,0)</f>
        <v>0</v>
      </c>
      <c r="AE63" s="167"/>
      <c r="AF63" s="167"/>
      <c r="AG63" s="167"/>
      <c r="AH63" s="167"/>
      <c r="AI63" s="168"/>
      <c r="AT63" s="116" t="str">
        <f t="shared" ref="AT63" si="12">IF(OR(I63="×",AT67="×"),"×","●")</f>
        <v>●</v>
      </c>
      <c r="AU63" s="175"/>
      <c r="AV63" s="175"/>
      <c r="AW63" s="10"/>
    </row>
    <row r="64" spans="3:49" s="2" customFormat="1" ht="10.9" customHeight="1" x14ac:dyDescent="0.15">
      <c r="C64" s="79"/>
      <c r="D64" s="86"/>
      <c r="E64" s="53"/>
      <c r="F64" s="53"/>
      <c r="G64" s="57"/>
      <c r="H64" s="53"/>
      <c r="I64" s="179"/>
      <c r="J64" s="131"/>
      <c r="K64" s="180"/>
      <c r="L64" s="295"/>
      <c r="M64" s="296"/>
      <c r="N64" s="296"/>
      <c r="O64" s="296"/>
      <c r="P64" s="296"/>
      <c r="Q64" s="297"/>
      <c r="R64" s="295"/>
      <c r="S64" s="296"/>
      <c r="T64" s="296"/>
      <c r="U64" s="296"/>
      <c r="V64" s="296"/>
      <c r="W64" s="297"/>
      <c r="X64" s="193"/>
      <c r="Y64" s="194"/>
      <c r="Z64" s="194"/>
      <c r="AA64" s="194"/>
      <c r="AB64" s="194"/>
      <c r="AC64" s="195"/>
      <c r="AD64" s="169"/>
      <c r="AE64" s="170"/>
      <c r="AF64" s="170"/>
      <c r="AG64" s="170"/>
      <c r="AH64" s="170"/>
      <c r="AI64" s="171"/>
      <c r="AT64" s="116"/>
      <c r="AU64" s="175"/>
      <c r="AV64" s="175"/>
      <c r="AW64" s="10"/>
    </row>
    <row r="65" spans="3:49" s="2" customFormat="1" ht="10.9" customHeight="1" x14ac:dyDescent="0.15">
      <c r="C65" s="79"/>
      <c r="D65" s="86"/>
      <c r="E65" s="53"/>
      <c r="F65" s="53"/>
      <c r="G65" s="57"/>
      <c r="H65" s="53"/>
      <c r="I65" s="179"/>
      <c r="J65" s="131"/>
      <c r="K65" s="180"/>
      <c r="L65" s="295"/>
      <c r="M65" s="296"/>
      <c r="N65" s="296"/>
      <c r="O65" s="296"/>
      <c r="P65" s="296"/>
      <c r="Q65" s="297"/>
      <c r="R65" s="295"/>
      <c r="S65" s="296"/>
      <c r="T65" s="296"/>
      <c r="U65" s="296"/>
      <c r="V65" s="296"/>
      <c r="W65" s="297"/>
      <c r="X65" s="193"/>
      <c r="Y65" s="194"/>
      <c r="Z65" s="194"/>
      <c r="AA65" s="194"/>
      <c r="AB65" s="194"/>
      <c r="AC65" s="195"/>
      <c r="AD65" s="169"/>
      <c r="AE65" s="170"/>
      <c r="AF65" s="170"/>
      <c r="AG65" s="170"/>
      <c r="AH65" s="170"/>
      <c r="AI65" s="171"/>
      <c r="AT65" s="116"/>
      <c r="AU65" s="175"/>
      <c r="AV65" s="175"/>
      <c r="AW65" s="10"/>
    </row>
    <row r="66" spans="3:49" s="2" customFormat="1" ht="10.9" customHeight="1" x14ac:dyDescent="0.15">
      <c r="C66" s="88"/>
      <c r="D66" s="89"/>
      <c r="E66" s="90"/>
      <c r="F66" s="90"/>
      <c r="G66" s="91"/>
      <c r="H66" s="90"/>
      <c r="I66" s="181"/>
      <c r="J66" s="182"/>
      <c r="K66" s="183"/>
      <c r="L66" s="298"/>
      <c r="M66" s="299"/>
      <c r="N66" s="299"/>
      <c r="O66" s="299"/>
      <c r="P66" s="299"/>
      <c r="Q66" s="300"/>
      <c r="R66" s="298"/>
      <c r="S66" s="299"/>
      <c r="T66" s="299"/>
      <c r="U66" s="299"/>
      <c r="V66" s="299"/>
      <c r="W66" s="300"/>
      <c r="X66" s="196"/>
      <c r="Y66" s="197"/>
      <c r="Z66" s="197"/>
      <c r="AA66" s="197"/>
      <c r="AB66" s="197"/>
      <c r="AC66" s="198"/>
      <c r="AD66" s="172"/>
      <c r="AE66" s="173"/>
      <c r="AF66" s="173"/>
      <c r="AG66" s="173"/>
      <c r="AH66" s="173"/>
      <c r="AI66" s="174"/>
      <c r="AT66" s="116"/>
      <c r="AU66" s="175"/>
      <c r="AV66" s="175"/>
      <c r="AW66" s="10"/>
    </row>
    <row r="67" spans="3:49" s="2" customFormat="1" ht="10.9" customHeight="1" x14ac:dyDescent="0.15">
      <c r="C67" s="79">
        <v>9</v>
      </c>
      <c r="D67" s="86" t="s">
        <v>1</v>
      </c>
      <c r="E67" s="52">
        <v>27</v>
      </c>
      <c r="F67" s="53" t="s">
        <v>0</v>
      </c>
      <c r="G67" s="55" t="s">
        <v>7</v>
      </c>
      <c r="H67" s="52"/>
      <c r="I67" s="179">
        <f>支給額計算書!AJ44</f>
        <v>0</v>
      </c>
      <c r="J67" s="131"/>
      <c r="K67" s="180"/>
      <c r="L67" s="295"/>
      <c r="M67" s="296"/>
      <c r="N67" s="296"/>
      <c r="O67" s="296"/>
      <c r="P67" s="296"/>
      <c r="Q67" s="297"/>
      <c r="R67" s="295"/>
      <c r="S67" s="296"/>
      <c r="T67" s="296"/>
      <c r="U67" s="296"/>
      <c r="V67" s="296"/>
      <c r="W67" s="297"/>
      <c r="X67" s="193" t="str">
        <f>IF(AND(L67&gt;0,R67&gt;0,L67&gt;=R67),R67/L67,"-")</f>
        <v>-</v>
      </c>
      <c r="Y67" s="194"/>
      <c r="Z67" s="194"/>
      <c r="AA67" s="194"/>
      <c r="AB67" s="194"/>
      <c r="AC67" s="195"/>
      <c r="AD67" s="169">
        <f>IF(AND(I67="○",AT67="●",L67&gt;0,R67&gt;0),2*X67,0)</f>
        <v>0</v>
      </c>
      <c r="AE67" s="170"/>
      <c r="AF67" s="170"/>
      <c r="AG67" s="170"/>
      <c r="AH67" s="170"/>
      <c r="AI67" s="171"/>
      <c r="AT67" s="116" t="str">
        <f t="shared" ref="AT67" si="13">IF(OR(I67="×",AT71="×"),"×","●")</f>
        <v>●</v>
      </c>
      <c r="AU67" s="175"/>
      <c r="AV67" s="175"/>
      <c r="AW67" s="10"/>
    </row>
    <row r="68" spans="3:49" s="2" customFormat="1" ht="10.9" customHeight="1" x14ac:dyDescent="0.15">
      <c r="C68" s="79"/>
      <c r="D68" s="86"/>
      <c r="E68" s="53"/>
      <c r="F68" s="53"/>
      <c r="G68" s="57"/>
      <c r="H68" s="53"/>
      <c r="I68" s="179"/>
      <c r="J68" s="131"/>
      <c r="K68" s="180"/>
      <c r="L68" s="295"/>
      <c r="M68" s="296"/>
      <c r="N68" s="296"/>
      <c r="O68" s="296"/>
      <c r="P68" s="296"/>
      <c r="Q68" s="297"/>
      <c r="R68" s="295"/>
      <c r="S68" s="296"/>
      <c r="T68" s="296"/>
      <c r="U68" s="296"/>
      <c r="V68" s="296"/>
      <c r="W68" s="297"/>
      <c r="X68" s="193"/>
      <c r="Y68" s="194"/>
      <c r="Z68" s="194"/>
      <c r="AA68" s="194"/>
      <c r="AB68" s="194"/>
      <c r="AC68" s="195"/>
      <c r="AD68" s="169"/>
      <c r="AE68" s="170"/>
      <c r="AF68" s="170"/>
      <c r="AG68" s="170"/>
      <c r="AH68" s="170"/>
      <c r="AI68" s="171"/>
      <c r="AT68" s="116"/>
      <c r="AU68" s="175"/>
      <c r="AV68" s="175"/>
      <c r="AW68" s="10"/>
    </row>
    <row r="69" spans="3:49" s="2" customFormat="1" ht="10.9" customHeight="1" x14ac:dyDescent="0.15">
      <c r="C69" s="79"/>
      <c r="D69" s="86"/>
      <c r="E69" s="53"/>
      <c r="F69" s="53"/>
      <c r="G69" s="57"/>
      <c r="H69" s="53"/>
      <c r="I69" s="179"/>
      <c r="J69" s="131"/>
      <c r="K69" s="180"/>
      <c r="L69" s="295"/>
      <c r="M69" s="296"/>
      <c r="N69" s="296"/>
      <c r="O69" s="296"/>
      <c r="P69" s="296"/>
      <c r="Q69" s="297"/>
      <c r="R69" s="295"/>
      <c r="S69" s="296"/>
      <c r="T69" s="296"/>
      <c r="U69" s="296"/>
      <c r="V69" s="296"/>
      <c r="W69" s="297"/>
      <c r="X69" s="193"/>
      <c r="Y69" s="194"/>
      <c r="Z69" s="194"/>
      <c r="AA69" s="194"/>
      <c r="AB69" s="194"/>
      <c r="AC69" s="195"/>
      <c r="AD69" s="169"/>
      <c r="AE69" s="170"/>
      <c r="AF69" s="170"/>
      <c r="AG69" s="170"/>
      <c r="AH69" s="170"/>
      <c r="AI69" s="171"/>
      <c r="AT69" s="116"/>
      <c r="AU69" s="175"/>
      <c r="AV69" s="175"/>
      <c r="AW69" s="10"/>
    </row>
    <row r="70" spans="3:49" s="2" customFormat="1" ht="10.9" customHeight="1" x14ac:dyDescent="0.15">
      <c r="C70" s="88"/>
      <c r="D70" s="89"/>
      <c r="E70" s="90"/>
      <c r="F70" s="90"/>
      <c r="G70" s="91"/>
      <c r="H70" s="90"/>
      <c r="I70" s="181"/>
      <c r="J70" s="182"/>
      <c r="K70" s="183"/>
      <c r="L70" s="298"/>
      <c r="M70" s="299"/>
      <c r="N70" s="299"/>
      <c r="O70" s="299"/>
      <c r="P70" s="299"/>
      <c r="Q70" s="300"/>
      <c r="R70" s="298"/>
      <c r="S70" s="299"/>
      <c r="T70" s="299"/>
      <c r="U70" s="299"/>
      <c r="V70" s="299"/>
      <c r="W70" s="300"/>
      <c r="X70" s="196"/>
      <c r="Y70" s="197"/>
      <c r="Z70" s="197"/>
      <c r="AA70" s="197"/>
      <c r="AB70" s="197"/>
      <c r="AC70" s="198"/>
      <c r="AD70" s="172"/>
      <c r="AE70" s="173"/>
      <c r="AF70" s="173"/>
      <c r="AG70" s="173"/>
      <c r="AH70" s="173"/>
      <c r="AI70" s="174"/>
      <c r="AT70" s="116"/>
      <c r="AU70" s="175"/>
      <c r="AV70" s="175"/>
      <c r="AW70" s="10"/>
    </row>
    <row r="71" spans="3:49" s="2" customFormat="1" ht="10.9" customHeight="1" x14ac:dyDescent="0.15">
      <c r="C71" s="79">
        <v>9</v>
      </c>
      <c r="D71" s="85" t="s">
        <v>1</v>
      </c>
      <c r="E71" s="52">
        <v>28</v>
      </c>
      <c r="F71" s="52" t="s">
        <v>0</v>
      </c>
      <c r="G71" s="55" t="s">
        <v>6</v>
      </c>
      <c r="H71" s="52"/>
      <c r="I71" s="179">
        <f>支給額計算書!AJ48</f>
        <v>0</v>
      </c>
      <c r="J71" s="131"/>
      <c r="K71" s="180"/>
      <c r="L71" s="295"/>
      <c r="M71" s="296"/>
      <c r="N71" s="296"/>
      <c r="O71" s="296"/>
      <c r="P71" s="296"/>
      <c r="Q71" s="297"/>
      <c r="R71" s="295"/>
      <c r="S71" s="296"/>
      <c r="T71" s="296"/>
      <c r="U71" s="296"/>
      <c r="V71" s="296"/>
      <c r="W71" s="297"/>
      <c r="X71" s="193" t="str">
        <f>IF(AND(L71&gt;0,R71&gt;0,L71&gt;=R71),R71/L71,"-")</f>
        <v>-</v>
      </c>
      <c r="Y71" s="194"/>
      <c r="Z71" s="194"/>
      <c r="AA71" s="194"/>
      <c r="AB71" s="194"/>
      <c r="AC71" s="195"/>
      <c r="AD71" s="166">
        <f>IF(AND(I71="○",AT71="●",L71&gt;0,R71&gt;0),2*X71,0)</f>
        <v>0</v>
      </c>
      <c r="AE71" s="167"/>
      <c r="AF71" s="167"/>
      <c r="AG71" s="167"/>
      <c r="AH71" s="167"/>
      <c r="AI71" s="168"/>
      <c r="AT71" s="116" t="str">
        <f t="shared" ref="AT71" si="14">IF(OR(I71="×",AT75="×"),"×","●")</f>
        <v>●</v>
      </c>
      <c r="AU71" s="175"/>
      <c r="AV71" s="175"/>
      <c r="AW71" s="10"/>
    </row>
    <row r="72" spans="3:49" s="2" customFormat="1" ht="10.9" customHeight="1" x14ac:dyDescent="0.15">
      <c r="C72" s="79"/>
      <c r="D72" s="86"/>
      <c r="E72" s="53"/>
      <c r="F72" s="53"/>
      <c r="G72" s="57"/>
      <c r="H72" s="53"/>
      <c r="I72" s="179"/>
      <c r="J72" s="131"/>
      <c r="K72" s="180"/>
      <c r="L72" s="295"/>
      <c r="M72" s="296"/>
      <c r="N72" s="296"/>
      <c r="O72" s="296"/>
      <c r="P72" s="296"/>
      <c r="Q72" s="297"/>
      <c r="R72" s="295"/>
      <c r="S72" s="296"/>
      <c r="T72" s="296"/>
      <c r="U72" s="296"/>
      <c r="V72" s="296"/>
      <c r="W72" s="297"/>
      <c r="X72" s="193"/>
      <c r="Y72" s="194"/>
      <c r="Z72" s="194"/>
      <c r="AA72" s="194"/>
      <c r="AB72" s="194"/>
      <c r="AC72" s="195"/>
      <c r="AD72" s="169"/>
      <c r="AE72" s="170"/>
      <c r="AF72" s="170"/>
      <c r="AG72" s="170"/>
      <c r="AH72" s="170"/>
      <c r="AI72" s="171"/>
      <c r="AT72" s="116"/>
      <c r="AU72" s="175"/>
      <c r="AV72" s="175"/>
      <c r="AW72" s="10"/>
    </row>
    <row r="73" spans="3:49" s="2" customFormat="1" ht="10.9" customHeight="1" x14ac:dyDescent="0.15">
      <c r="C73" s="79"/>
      <c r="D73" s="86"/>
      <c r="E73" s="53"/>
      <c r="F73" s="53"/>
      <c r="G73" s="57"/>
      <c r="H73" s="53"/>
      <c r="I73" s="179"/>
      <c r="J73" s="131"/>
      <c r="K73" s="180"/>
      <c r="L73" s="295"/>
      <c r="M73" s="296"/>
      <c r="N73" s="296"/>
      <c r="O73" s="296"/>
      <c r="P73" s="296"/>
      <c r="Q73" s="297"/>
      <c r="R73" s="295"/>
      <c r="S73" s="296"/>
      <c r="T73" s="296"/>
      <c r="U73" s="296"/>
      <c r="V73" s="296"/>
      <c r="W73" s="297"/>
      <c r="X73" s="193"/>
      <c r="Y73" s="194"/>
      <c r="Z73" s="194"/>
      <c r="AA73" s="194"/>
      <c r="AB73" s="194"/>
      <c r="AC73" s="195"/>
      <c r="AD73" s="169"/>
      <c r="AE73" s="170"/>
      <c r="AF73" s="170"/>
      <c r="AG73" s="170"/>
      <c r="AH73" s="170"/>
      <c r="AI73" s="171"/>
      <c r="AT73" s="116"/>
      <c r="AU73" s="175"/>
      <c r="AV73" s="175"/>
      <c r="AW73" s="10"/>
    </row>
    <row r="74" spans="3:49" s="2" customFormat="1" ht="10.9" customHeight="1" x14ac:dyDescent="0.15">
      <c r="C74" s="88"/>
      <c r="D74" s="89"/>
      <c r="E74" s="90"/>
      <c r="F74" s="90"/>
      <c r="G74" s="91"/>
      <c r="H74" s="90"/>
      <c r="I74" s="181"/>
      <c r="J74" s="182"/>
      <c r="K74" s="183"/>
      <c r="L74" s="298"/>
      <c r="M74" s="299"/>
      <c r="N74" s="299"/>
      <c r="O74" s="299"/>
      <c r="P74" s="299"/>
      <c r="Q74" s="300"/>
      <c r="R74" s="298"/>
      <c r="S74" s="299"/>
      <c r="T74" s="299"/>
      <c r="U74" s="299"/>
      <c r="V74" s="299"/>
      <c r="W74" s="300"/>
      <c r="X74" s="196"/>
      <c r="Y74" s="197"/>
      <c r="Z74" s="197"/>
      <c r="AA74" s="197"/>
      <c r="AB74" s="197"/>
      <c r="AC74" s="198"/>
      <c r="AD74" s="172"/>
      <c r="AE74" s="173"/>
      <c r="AF74" s="173"/>
      <c r="AG74" s="173"/>
      <c r="AH74" s="173"/>
      <c r="AI74" s="174"/>
      <c r="AT74" s="116"/>
      <c r="AU74" s="175"/>
      <c r="AV74" s="175"/>
      <c r="AW74" s="10"/>
    </row>
    <row r="75" spans="3:49" s="2" customFormat="1" ht="10.9" customHeight="1" x14ac:dyDescent="0.15">
      <c r="C75" s="79">
        <v>9</v>
      </c>
      <c r="D75" s="85" t="s">
        <v>1</v>
      </c>
      <c r="E75" s="52">
        <v>29</v>
      </c>
      <c r="F75" s="52" t="s">
        <v>0</v>
      </c>
      <c r="G75" s="55" t="s">
        <v>5</v>
      </c>
      <c r="H75" s="52"/>
      <c r="I75" s="179">
        <f>支給額計算書!AJ52</f>
        <v>0</v>
      </c>
      <c r="J75" s="131"/>
      <c r="K75" s="180"/>
      <c r="L75" s="295"/>
      <c r="M75" s="296"/>
      <c r="N75" s="296"/>
      <c r="O75" s="296"/>
      <c r="P75" s="296"/>
      <c r="Q75" s="297"/>
      <c r="R75" s="295"/>
      <c r="S75" s="296"/>
      <c r="T75" s="296"/>
      <c r="U75" s="296"/>
      <c r="V75" s="296"/>
      <c r="W75" s="297"/>
      <c r="X75" s="193" t="str">
        <f>IF(AND(L75&gt;0,R75&gt;0,L75&gt;=R75),R75/L75,"-")</f>
        <v>-</v>
      </c>
      <c r="Y75" s="194"/>
      <c r="Z75" s="194"/>
      <c r="AA75" s="194"/>
      <c r="AB75" s="194"/>
      <c r="AC75" s="195"/>
      <c r="AD75" s="166">
        <f>IF(AND(I75="○",AT75="●",L75&gt;0,R75&gt;0),2*X75,0)</f>
        <v>0</v>
      </c>
      <c r="AE75" s="167"/>
      <c r="AF75" s="167"/>
      <c r="AG75" s="167"/>
      <c r="AH75" s="167"/>
      <c r="AI75" s="168"/>
      <c r="AT75" s="116" t="str">
        <f t="shared" ref="AT75" si="15">IF(OR(I75="×",AT79="×"),"×","●")</f>
        <v>●</v>
      </c>
      <c r="AU75" s="175"/>
      <c r="AV75" s="175"/>
      <c r="AW75" s="10"/>
    </row>
    <row r="76" spans="3:49" s="2" customFormat="1" ht="10.9" customHeight="1" x14ac:dyDescent="0.15">
      <c r="C76" s="79"/>
      <c r="D76" s="86"/>
      <c r="E76" s="53"/>
      <c r="F76" s="53"/>
      <c r="G76" s="57"/>
      <c r="H76" s="53"/>
      <c r="I76" s="179"/>
      <c r="J76" s="131"/>
      <c r="K76" s="180"/>
      <c r="L76" s="295"/>
      <c r="M76" s="296"/>
      <c r="N76" s="296"/>
      <c r="O76" s="296"/>
      <c r="P76" s="296"/>
      <c r="Q76" s="297"/>
      <c r="R76" s="295"/>
      <c r="S76" s="296"/>
      <c r="T76" s="296"/>
      <c r="U76" s="296"/>
      <c r="V76" s="296"/>
      <c r="W76" s="297"/>
      <c r="X76" s="193"/>
      <c r="Y76" s="194"/>
      <c r="Z76" s="194"/>
      <c r="AA76" s="194"/>
      <c r="AB76" s="194"/>
      <c r="AC76" s="195"/>
      <c r="AD76" s="169"/>
      <c r="AE76" s="170"/>
      <c r="AF76" s="170"/>
      <c r="AG76" s="170"/>
      <c r="AH76" s="170"/>
      <c r="AI76" s="171"/>
      <c r="AT76" s="116"/>
      <c r="AU76" s="175"/>
      <c r="AV76" s="175"/>
      <c r="AW76" s="10"/>
    </row>
    <row r="77" spans="3:49" s="2" customFormat="1" ht="10.9" customHeight="1" x14ac:dyDescent="0.15">
      <c r="C77" s="79"/>
      <c r="D77" s="86"/>
      <c r="E77" s="53"/>
      <c r="F77" s="53"/>
      <c r="G77" s="57"/>
      <c r="H77" s="53"/>
      <c r="I77" s="179"/>
      <c r="J77" s="131"/>
      <c r="K77" s="180"/>
      <c r="L77" s="295"/>
      <c r="M77" s="296"/>
      <c r="N77" s="296"/>
      <c r="O77" s="296"/>
      <c r="P77" s="296"/>
      <c r="Q77" s="297"/>
      <c r="R77" s="295"/>
      <c r="S77" s="296"/>
      <c r="T77" s="296"/>
      <c r="U77" s="296"/>
      <c r="V77" s="296"/>
      <c r="W77" s="297"/>
      <c r="X77" s="193"/>
      <c r="Y77" s="194"/>
      <c r="Z77" s="194"/>
      <c r="AA77" s="194"/>
      <c r="AB77" s="194"/>
      <c r="AC77" s="195"/>
      <c r="AD77" s="169"/>
      <c r="AE77" s="170"/>
      <c r="AF77" s="170"/>
      <c r="AG77" s="170"/>
      <c r="AH77" s="170"/>
      <c r="AI77" s="171"/>
      <c r="AT77" s="116"/>
      <c r="AU77" s="175"/>
      <c r="AV77" s="175"/>
      <c r="AW77" s="10"/>
    </row>
    <row r="78" spans="3:49" s="2" customFormat="1" ht="10.9" customHeight="1" x14ac:dyDescent="0.15">
      <c r="C78" s="88"/>
      <c r="D78" s="89"/>
      <c r="E78" s="90"/>
      <c r="F78" s="90"/>
      <c r="G78" s="91"/>
      <c r="H78" s="90"/>
      <c r="I78" s="181"/>
      <c r="J78" s="182"/>
      <c r="K78" s="183"/>
      <c r="L78" s="298"/>
      <c r="M78" s="299"/>
      <c r="N78" s="299"/>
      <c r="O78" s="299"/>
      <c r="P78" s="299"/>
      <c r="Q78" s="300"/>
      <c r="R78" s="298"/>
      <c r="S78" s="299"/>
      <c r="T78" s="299"/>
      <c r="U78" s="299"/>
      <c r="V78" s="299"/>
      <c r="W78" s="300"/>
      <c r="X78" s="196"/>
      <c r="Y78" s="197"/>
      <c r="Z78" s="197"/>
      <c r="AA78" s="197"/>
      <c r="AB78" s="197"/>
      <c r="AC78" s="198"/>
      <c r="AD78" s="172"/>
      <c r="AE78" s="173"/>
      <c r="AF78" s="173"/>
      <c r="AG78" s="173"/>
      <c r="AH78" s="173"/>
      <c r="AI78" s="174"/>
      <c r="AT78" s="116"/>
      <c r="AU78" s="175"/>
      <c r="AV78" s="175"/>
      <c r="AW78" s="10"/>
    </row>
    <row r="79" spans="3:49" s="2" customFormat="1" ht="10.9" customHeight="1" x14ac:dyDescent="0.15">
      <c r="C79" s="79">
        <v>9</v>
      </c>
      <c r="D79" s="85" t="s">
        <v>1</v>
      </c>
      <c r="E79" s="53">
        <v>30</v>
      </c>
      <c r="F79" s="52" t="s">
        <v>0</v>
      </c>
      <c r="G79" s="55" t="s">
        <v>4</v>
      </c>
      <c r="H79" s="52"/>
      <c r="I79" s="179">
        <f>支給額計算書!AJ56</f>
        <v>0</v>
      </c>
      <c r="J79" s="131"/>
      <c r="K79" s="180"/>
      <c r="L79" s="295"/>
      <c r="M79" s="296"/>
      <c r="N79" s="296"/>
      <c r="O79" s="296"/>
      <c r="P79" s="296"/>
      <c r="Q79" s="297"/>
      <c r="R79" s="295"/>
      <c r="S79" s="296"/>
      <c r="T79" s="296"/>
      <c r="U79" s="296"/>
      <c r="V79" s="296"/>
      <c r="W79" s="297"/>
      <c r="X79" s="193" t="str">
        <f>IF(AND(L79&gt;0,R79&gt;0,L79&gt;=R79),R79/L79,"-")</f>
        <v>-</v>
      </c>
      <c r="Y79" s="194"/>
      <c r="Z79" s="194"/>
      <c r="AA79" s="194"/>
      <c r="AB79" s="194"/>
      <c r="AC79" s="195"/>
      <c r="AD79" s="166">
        <f>IF(AND(I79="○",AT79="●",L79&gt;0,R79&gt;0),2*X79,0)</f>
        <v>0</v>
      </c>
      <c r="AE79" s="167"/>
      <c r="AF79" s="167"/>
      <c r="AG79" s="167"/>
      <c r="AH79" s="167"/>
      <c r="AI79" s="168"/>
      <c r="AT79" s="116" t="str">
        <f t="shared" ref="AT79" si="16">IF(OR(I79="×",AT83="×"),"×","●")</f>
        <v>●</v>
      </c>
      <c r="AU79" s="175"/>
      <c r="AV79" s="175"/>
      <c r="AW79" s="10"/>
    </row>
    <row r="80" spans="3:49" s="2" customFormat="1" ht="10.9" customHeight="1" x14ac:dyDescent="0.15">
      <c r="C80" s="79"/>
      <c r="D80" s="86"/>
      <c r="E80" s="53"/>
      <c r="F80" s="53"/>
      <c r="G80" s="57"/>
      <c r="H80" s="53"/>
      <c r="I80" s="179"/>
      <c r="J80" s="131"/>
      <c r="K80" s="180"/>
      <c r="L80" s="295"/>
      <c r="M80" s="296"/>
      <c r="N80" s="296"/>
      <c r="O80" s="296"/>
      <c r="P80" s="296"/>
      <c r="Q80" s="297"/>
      <c r="R80" s="295"/>
      <c r="S80" s="296"/>
      <c r="T80" s="296"/>
      <c r="U80" s="296"/>
      <c r="V80" s="296"/>
      <c r="W80" s="297"/>
      <c r="X80" s="193"/>
      <c r="Y80" s="194"/>
      <c r="Z80" s="194"/>
      <c r="AA80" s="194"/>
      <c r="AB80" s="194"/>
      <c r="AC80" s="195"/>
      <c r="AD80" s="169"/>
      <c r="AE80" s="170"/>
      <c r="AF80" s="170"/>
      <c r="AG80" s="170"/>
      <c r="AH80" s="170"/>
      <c r="AI80" s="171"/>
      <c r="AT80" s="116"/>
      <c r="AU80" s="175"/>
      <c r="AV80" s="175"/>
      <c r="AW80" s="10"/>
    </row>
    <row r="81" spans="3:49" s="2" customFormat="1" ht="10.9" customHeight="1" x14ac:dyDescent="0.15">
      <c r="C81" s="79"/>
      <c r="D81" s="86"/>
      <c r="E81" s="53"/>
      <c r="F81" s="53"/>
      <c r="G81" s="57"/>
      <c r="H81" s="53"/>
      <c r="I81" s="179"/>
      <c r="J81" s="131"/>
      <c r="K81" s="180"/>
      <c r="L81" s="295"/>
      <c r="M81" s="296"/>
      <c r="N81" s="296"/>
      <c r="O81" s="296"/>
      <c r="P81" s="296"/>
      <c r="Q81" s="297"/>
      <c r="R81" s="295"/>
      <c r="S81" s="296"/>
      <c r="T81" s="296"/>
      <c r="U81" s="296"/>
      <c r="V81" s="296"/>
      <c r="W81" s="297"/>
      <c r="X81" s="193"/>
      <c r="Y81" s="194"/>
      <c r="Z81" s="194"/>
      <c r="AA81" s="194"/>
      <c r="AB81" s="194"/>
      <c r="AC81" s="195"/>
      <c r="AD81" s="169"/>
      <c r="AE81" s="170"/>
      <c r="AF81" s="170"/>
      <c r="AG81" s="170"/>
      <c r="AH81" s="170"/>
      <c r="AI81" s="171"/>
      <c r="AT81" s="116"/>
      <c r="AU81" s="175"/>
      <c r="AV81" s="175"/>
      <c r="AW81" s="10"/>
    </row>
    <row r="82" spans="3:49" s="2" customFormat="1" ht="10.9" customHeight="1" thickBot="1" x14ac:dyDescent="0.2">
      <c r="C82" s="80"/>
      <c r="D82" s="87"/>
      <c r="E82" s="54"/>
      <c r="F82" s="54"/>
      <c r="G82" s="59"/>
      <c r="H82" s="54"/>
      <c r="I82" s="258"/>
      <c r="J82" s="259"/>
      <c r="K82" s="260"/>
      <c r="L82" s="307"/>
      <c r="M82" s="308"/>
      <c r="N82" s="308"/>
      <c r="O82" s="308"/>
      <c r="P82" s="308"/>
      <c r="Q82" s="309"/>
      <c r="R82" s="307"/>
      <c r="S82" s="308"/>
      <c r="T82" s="308"/>
      <c r="U82" s="308"/>
      <c r="V82" s="308"/>
      <c r="W82" s="309"/>
      <c r="X82" s="264"/>
      <c r="Y82" s="265"/>
      <c r="Z82" s="265"/>
      <c r="AA82" s="265"/>
      <c r="AB82" s="265"/>
      <c r="AC82" s="266"/>
      <c r="AD82" s="267"/>
      <c r="AE82" s="268"/>
      <c r="AF82" s="268"/>
      <c r="AG82" s="268"/>
      <c r="AH82" s="268"/>
      <c r="AI82" s="269"/>
      <c r="AT82" s="116"/>
      <c r="AU82" s="175"/>
      <c r="AV82" s="175"/>
      <c r="AW82" s="10"/>
    </row>
    <row r="83" spans="3:49" s="2" customFormat="1" ht="18.75" x14ac:dyDescent="0.15">
      <c r="D83" s="25"/>
      <c r="AN83" s="26"/>
      <c r="AO83" s="26"/>
      <c r="AU83" s="10"/>
      <c r="AV83" s="10"/>
      <c r="AW83" s="10"/>
    </row>
  </sheetData>
  <sheetProtection algorithmName="SHA-512" hashValue="0oVlAj/ixUavkKIQXp06lURBSd8oJV+V82rFc1jt2MR+muW/tadJ5AjP/1eW1/1k0Ai54REbv9dKy6Fv4YIpuQ==" saltValue="KuzVoUjOkGtaARrU9tTlag==" spinCount="100000" sheet="1" objects="1" scenarios="1"/>
  <mergeCells count="247">
    <mergeCell ref="AD79:AI82"/>
    <mergeCell ref="AT79:AT82"/>
    <mergeCell ref="AU79:AU82"/>
    <mergeCell ref="AV79:AV82"/>
    <mergeCell ref="AV75:AV78"/>
    <mergeCell ref="C79:C82"/>
    <mergeCell ref="D79:D82"/>
    <mergeCell ref="E79:E82"/>
    <mergeCell ref="F79:F82"/>
    <mergeCell ref="G79:H82"/>
    <mergeCell ref="I79:K82"/>
    <mergeCell ref="L79:Q82"/>
    <mergeCell ref="R79:W82"/>
    <mergeCell ref="X79:AC82"/>
    <mergeCell ref="L75:Q78"/>
    <mergeCell ref="R75:W78"/>
    <mergeCell ref="X75:AC78"/>
    <mergeCell ref="AD75:AI78"/>
    <mergeCell ref="AT75:AT78"/>
    <mergeCell ref="AU75:AU78"/>
    <mergeCell ref="AD71:AI74"/>
    <mergeCell ref="AT71:AT74"/>
    <mergeCell ref="AU71:AU74"/>
    <mergeCell ref="AV71:AV74"/>
    <mergeCell ref="C75:C78"/>
    <mergeCell ref="D75:D78"/>
    <mergeCell ref="E75:E78"/>
    <mergeCell ref="F75:F78"/>
    <mergeCell ref="G75:H78"/>
    <mergeCell ref="I75:K78"/>
    <mergeCell ref="C71:C74"/>
    <mergeCell ref="D71:D74"/>
    <mergeCell ref="E71:E74"/>
    <mergeCell ref="F71:F74"/>
    <mergeCell ref="G71:H74"/>
    <mergeCell ref="I71:K74"/>
    <mergeCell ref="L71:Q74"/>
    <mergeCell ref="R71:W74"/>
    <mergeCell ref="X71:AC74"/>
    <mergeCell ref="AD63:AI66"/>
    <mergeCell ref="AT63:AT66"/>
    <mergeCell ref="AU63:AU66"/>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I47:K50"/>
    <mergeCell ref="L47:Q50"/>
    <mergeCell ref="R47:W50"/>
    <mergeCell ref="X47:AC50"/>
    <mergeCell ref="AD39:AI42"/>
    <mergeCell ref="AT39:AT42"/>
    <mergeCell ref="AU39:AU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I39:K42"/>
    <mergeCell ref="L39:Q42"/>
    <mergeCell ref="R39:W42"/>
    <mergeCell ref="X39:AC42"/>
    <mergeCell ref="AD31:AI34"/>
    <mergeCell ref="AT31:AT34"/>
    <mergeCell ref="AU31:AU34"/>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L31:Q34"/>
    <mergeCell ref="R31:W34"/>
    <mergeCell ref="X31:AC34"/>
    <mergeCell ref="AD23:AI26"/>
    <mergeCell ref="AT23:AT26"/>
    <mergeCell ref="AU23:AU26"/>
    <mergeCell ref="AV23:AV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C23:C26"/>
    <mergeCell ref="D23:D26"/>
    <mergeCell ref="E23:E26"/>
    <mergeCell ref="F23:F26"/>
    <mergeCell ref="G23:H26"/>
    <mergeCell ref="I23:K26"/>
    <mergeCell ref="L23:Q26"/>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0 L59:Q66 L75:Q82">
    <cfRule type="expression" dxfId="53" priority="14">
      <formula>IF(I11="－",TRUE)</formula>
    </cfRule>
    <cfRule type="expression" dxfId="52" priority="17">
      <formula>IF(I11="定",TRUE)</formula>
    </cfRule>
    <cfRule type="expression" dxfId="51" priority="18">
      <formula>IF(I11="×",TRUE)</formula>
    </cfRule>
  </conditionalFormatting>
  <conditionalFormatting sqref="R11:W50 R59:W66 R75:W82">
    <cfRule type="expression" dxfId="50" priority="13">
      <formula>IF(I11="－",TRUE)</formula>
    </cfRule>
    <cfRule type="expression" dxfId="49" priority="15">
      <formula>IF(I11="定",TRUE)</formula>
    </cfRule>
    <cfRule type="expression" dxfId="48" priority="16">
      <formula>IF(I11="×",TRUE)</formula>
    </cfRule>
  </conditionalFormatting>
  <conditionalFormatting sqref="L67:Q74">
    <cfRule type="expression" dxfId="47" priority="8">
      <formula>IF(I67="－",TRUE)</formula>
    </cfRule>
    <cfRule type="expression" dxfId="46" priority="11">
      <formula>IF(I67="定",TRUE)</formula>
    </cfRule>
    <cfRule type="expression" dxfId="45" priority="12">
      <formula>IF(I67="×",TRUE)</formula>
    </cfRule>
  </conditionalFormatting>
  <conditionalFormatting sqref="R67:W74">
    <cfRule type="expression" dxfId="44" priority="7">
      <formula>IF(I67="－",TRUE)</formula>
    </cfRule>
    <cfRule type="expression" dxfId="43" priority="9">
      <formula>IF(I67="定",TRUE)</formula>
    </cfRule>
    <cfRule type="expression" dxfId="42" priority="10">
      <formula>IF(I67="×",TRUE)</formula>
    </cfRule>
  </conditionalFormatting>
  <conditionalFormatting sqref="L51:Q58">
    <cfRule type="expression" dxfId="41" priority="2">
      <formula>IF(I51="－",TRUE)</formula>
    </cfRule>
    <cfRule type="expression" dxfId="40" priority="5">
      <formula>IF(I51="定",TRUE)</formula>
    </cfRule>
    <cfRule type="expression" dxfId="39" priority="6">
      <formula>IF(I51="×",TRUE)</formula>
    </cfRule>
  </conditionalFormatting>
  <conditionalFormatting sqref="R51:W58">
    <cfRule type="expression" dxfId="38" priority="1">
      <formula>IF(I51="－",TRUE)</formula>
    </cfRule>
    <cfRule type="expression" dxfId="37" priority="3">
      <formula>IF(I51="定",TRUE)</formula>
    </cfRule>
    <cfRule type="expression" dxfId="36" priority="4">
      <formula>IF(I51="×",TRUE)</formula>
    </cfRule>
  </conditionalFormatting>
  <dataValidations count="2">
    <dataValidation type="whole" operator="lessThanOrEqual" allowBlank="1" showInputMessage="1" showErrorMessage="1" sqref="R11:W82" xr:uid="{B93B822A-B8CE-4F6B-AE87-45023388B966}">
      <formula1>L11</formula1>
    </dataValidation>
    <dataValidation type="whole" operator="greaterThanOrEqual" allowBlank="1" showInputMessage="1" showErrorMessage="1" sqref="L11:Q82" xr:uid="{08DA5899-76E5-48FD-9E77-5F49ABE5A54C}">
      <formula1>R11</formula1>
    </dataValidation>
  </dataValidations>
  <pageMargins left="0.7" right="0.7" top="0.75" bottom="0.75" header="0.3" footer="0.3"/>
  <pageSetup paperSize="9" scale="45" orientation="portrait" r:id="rId1"/>
  <rowBreaks count="1" manualBreakCount="1">
    <brk id="1" max="4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783ED-A080-4EDA-9C66-7AF6415C7973}">
  <sheetPr>
    <pageSetUpPr fitToPage="1"/>
  </sheetPr>
  <dimension ref="C2:AZ83"/>
  <sheetViews>
    <sheetView view="pageBreakPreview" zoomScale="60" zoomScaleNormal="100" workbookViewId="0">
      <selection activeCell="C4" sqref="C4:M5"/>
    </sheetView>
  </sheetViews>
  <sheetFormatPr defaultColWidth="9" defaultRowHeight="14.25" x14ac:dyDescent="0.15"/>
  <cols>
    <col min="1" max="44" width="4.125" style="5" customWidth="1"/>
    <col min="45" max="46" width="9" style="39" hidden="1" customWidth="1"/>
    <col min="47" max="47" width="9" style="40" hidden="1" customWidth="1"/>
    <col min="48" max="49" width="9" style="40" customWidth="1"/>
    <col min="50" max="50" width="9" style="39" customWidth="1"/>
    <col min="51" max="55" width="9" style="5" customWidth="1"/>
    <col min="56" max="16384" width="9" style="5"/>
  </cols>
  <sheetData>
    <row r="2" spans="3:52" s="11" customFormat="1" ht="18.75" customHeight="1" thickBot="1" x14ac:dyDescent="0.2">
      <c r="M2" s="13"/>
      <c r="N2" s="20"/>
      <c r="O2" s="21"/>
      <c r="P2" s="230" t="s">
        <v>28</v>
      </c>
      <c r="Q2" s="230"/>
      <c r="R2" s="230"/>
      <c r="S2" s="230"/>
      <c r="T2" s="230"/>
      <c r="U2" s="230">
        <f>支給額計算書!L6</f>
        <v>0</v>
      </c>
      <c r="V2" s="230"/>
      <c r="W2" s="230"/>
      <c r="X2" s="230"/>
      <c r="Y2" s="230"/>
      <c r="Z2" s="230"/>
      <c r="AA2" s="230"/>
      <c r="AB2" s="230"/>
      <c r="AC2" s="230"/>
      <c r="AD2" s="230" t="s">
        <v>29</v>
      </c>
      <c r="AE2" s="230"/>
      <c r="AF2" s="230"/>
      <c r="AG2" s="230"/>
      <c r="AH2" s="230"/>
      <c r="AI2" s="230">
        <f>支給額計算書!L11</f>
        <v>0</v>
      </c>
      <c r="AJ2" s="230"/>
      <c r="AK2" s="230"/>
      <c r="AL2" s="230"/>
      <c r="AM2" s="230"/>
      <c r="AN2" s="230"/>
      <c r="AO2" s="230"/>
      <c r="AP2" s="230"/>
      <c r="AQ2" s="230"/>
      <c r="AR2" s="21"/>
      <c r="AS2" s="3"/>
      <c r="AT2" s="10"/>
      <c r="AU2" s="19"/>
      <c r="AV2" s="13"/>
      <c r="AW2" s="13"/>
      <c r="AX2" s="19"/>
      <c r="AY2" s="13"/>
      <c r="AZ2" s="13"/>
    </row>
    <row r="3" spans="3:52" s="11" customFormat="1" ht="18.75" customHeight="1" thickBot="1" x14ac:dyDescent="0.2">
      <c r="C3" s="249" t="s">
        <v>13</v>
      </c>
      <c r="D3" s="250"/>
      <c r="E3" s="250"/>
      <c r="F3" s="250"/>
      <c r="G3" s="250"/>
      <c r="H3" s="250"/>
      <c r="I3" s="250"/>
      <c r="J3" s="250"/>
      <c r="K3" s="250"/>
      <c r="L3" s="250"/>
      <c r="M3" s="251"/>
      <c r="N3" s="27"/>
      <c r="O3" s="28"/>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1"/>
      <c r="AS3" s="3"/>
      <c r="AT3" s="10"/>
      <c r="AU3" s="19"/>
      <c r="AV3" s="13"/>
      <c r="AW3" s="13"/>
      <c r="AX3" s="19"/>
      <c r="AY3" s="13"/>
      <c r="AZ3" s="13"/>
    </row>
    <row r="4" spans="3:52" s="11" customFormat="1" ht="18.75" customHeight="1" x14ac:dyDescent="0.15">
      <c r="C4" s="310"/>
      <c r="D4" s="311"/>
      <c r="E4" s="311"/>
      <c r="F4" s="311"/>
      <c r="G4" s="311"/>
      <c r="H4" s="311"/>
      <c r="I4" s="311"/>
      <c r="J4" s="311"/>
      <c r="K4" s="311"/>
      <c r="L4" s="311"/>
      <c r="M4" s="312"/>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13"/>
      <c r="AX4" s="19"/>
      <c r="AY4" s="13"/>
      <c r="AZ4" s="13"/>
    </row>
    <row r="5" spans="3:52" s="11" customFormat="1" ht="18.75" customHeight="1" thickBot="1" x14ac:dyDescent="0.2">
      <c r="C5" s="313"/>
      <c r="D5" s="314"/>
      <c r="E5" s="314"/>
      <c r="F5" s="314"/>
      <c r="G5" s="314"/>
      <c r="H5" s="314"/>
      <c r="I5" s="314"/>
      <c r="J5" s="314"/>
      <c r="K5" s="314"/>
      <c r="L5" s="314"/>
      <c r="M5" s="315"/>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13"/>
      <c r="AX5" s="22"/>
    </row>
    <row r="6" spans="3:52" s="2" customFormat="1" ht="24.95" customHeight="1" x14ac:dyDescent="0.15">
      <c r="C6" s="112" t="s">
        <v>12</v>
      </c>
      <c r="D6" s="113"/>
      <c r="E6" s="113"/>
      <c r="F6" s="113"/>
      <c r="G6" s="113"/>
      <c r="H6" s="113"/>
      <c r="I6" s="220" t="s">
        <v>32</v>
      </c>
      <c r="J6" s="113"/>
      <c r="K6" s="113"/>
      <c r="L6" s="223" t="s">
        <v>11</v>
      </c>
      <c r="M6" s="224"/>
      <c r="N6" s="224"/>
      <c r="O6" s="224"/>
      <c r="P6" s="224"/>
      <c r="Q6" s="224"/>
      <c r="R6" s="224"/>
      <c r="S6" s="224"/>
      <c r="T6" s="224"/>
      <c r="U6" s="224"/>
      <c r="V6" s="224"/>
      <c r="W6" s="224"/>
      <c r="X6" s="224"/>
      <c r="Y6" s="224"/>
      <c r="Z6" s="224"/>
      <c r="AA6" s="224"/>
      <c r="AB6" s="224"/>
      <c r="AC6" s="224"/>
      <c r="AD6" s="227" t="s">
        <v>25</v>
      </c>
      <c r="AE6" s="228"/>
      <c r="AF6" s="228"/>
      <c r="AG6" s="228"/>
      <c r="AH6" s="228"/>
      <c r="AI6" s="229"/>
      <c r="AU6" s="10"/>
      <c r="AV6" s="10"/>
      <c r="AW6" s="10"/>
    </row>
    <row r="7" spans="3:52" s="2" customFormat="1" ht="24.95" customHeight="1" x14ac:dyDescent="0.15">
      <c r="C7" s="115"/>
      <c r="D7" s="116"/>
      <c r="E7" s="116"/>
      <c r="F7" s="116"/>
      <c r="G7" s="116"/>
      <c r="H7" s="116"/>
      <c r="I7" s="221"/>
      <c r="J7" s="116"/>
      <c r="K7" s="116"/>
      <c r="L7" s="225"/>
      <c r="M7" s="226"/>
      <c r="N7" s="226"/>
      <c r="O7" s="226"/>
      <c r="P7" s="226"/>
      <c r="Q7" s="226"/>
      <c r="R7" s="226"/>
      <c r="S7" s="226"/>
      <c r="T7" s="226"/>
      <c r="U7" s="226"/>
      <c r="V7" s="226"/>
      <c r="W7" s="226"/>
      <c r="X7" s="226"/>
      <c r="Y7" s="226"/>
      <c r="Z7" s="226"/>
      <c r="AA7" s="226"/>
      <c r="AB7" s="226"/>
      <c r="AC7" s="226"/>
      <c r="AD7" s="230"/>
      <c r="AE7" s="231"/>
      <c r="AF7" s="231"/>
      <c r="AG7" s="231"/>
      <c r="AH7" s="231"/>
      <c r="AI7" s="232"/>
      <c r="AU7" s="10"/>
      <c r="AV7" s="10"/>
      <c r="AW7" s="10"/>
    </row>
    <row r="8" spans="3:52" s="2" customFormat="1" ht="24.95" customHeight="1" x14ac:dyDescent="0.15">
      <c r="C8" s="115"/>
      <c r="D8" s="116"/>
      <c r="E8" s="116"/>
      <c r="F8" s="116"/>
      <c r="G8" s="116"/>
      <c r="H8" s="116"/>
      <c r="I8" s="221"/>
      <c r="J8" s="116"/>
      <c r="K8" s="116"/>
      <c r="L8" s="236" t="s">
        <v>10</v>
      </c>
      <c r="M8" s="236"/>
      <c r="N8" s="236"/>
      <c r="O8" s="236"/>
      <c r="P8" s="236"/>
      <c r="Q8" s="236"/>
      <c r="R8" s="238" t="s">
        <v>9</v>
      </c>
      <c r="S8" s="238"/>
      <c r="T8" s="238"/>
      <c r="U8" s="238"/>
      <c r="V8" s="238"/>
      <c r="W8" s="238"/>
      <c r="X8" s="240" t="s">
        <v>8</v>
      </c>
      <c r="Y8" s="241"/>
      <c r="Z8" s="241"/>
      <c r="AA8" s="241"/>
      <c r="AB8" s="241"/>
      <c r="AC8" s="242"/>
      <c r="AD8" s="230"/>
      <c r="AE8" s="231"/>
      <c r="AF8" s="231"/>
      <c r="AG8" s="231"/>
      <c r="AH8" s="231"/>
      <c r="AI8" s="232"/>
      <c r="AU8" s="10"/>
      <c r="AV8" s="10"/>
      <c r="AW8" s="10"/>
    </row>
    <row r="9" spans="3:52" s="2" customFormat="1" ht="45" customHeight="1" x14ac:dyDescent="0.15">
      <c r="C9" s="115"/>
      <c r="D9" s="116"/>
      <c r="E9" s="116"/>
      <c r="F9" s="116"/>
      <c r="G9" s="116"/>
      <c r="H9" s="116"/>
      <c r="I9" s="221"/>
      <c r="J9" s="116"/>
      <c r="K9" s="116"/>
      <c r="L9" s="236"/>
      <c r="M9" s="236"/>
      <c r="N9" s="236"/>
      <c r="O9" s="236"/>
      <c r="P9" s="236"/>
      <c r="Q9" s="236"/>
      <c r="R9" s="238"/>
      <c r="S9" s="238"/>
      <c r="T9" s="238"/>
      <c r="U9" s="238"/>
      <c r="V9" s="238"/>
      <c r="W9" s="238"/>
      <c r="X9" s="243"/>
      <c r="Y9" s="244"/>
      <c r="Z9" s="244"/>
      <c r="AA9" s="244"/>
      <c r="AB9" s="244"/>
      <c r="AC9" s="245"/>
      <c r="AD9" s="230"/>
      <c r="AE9" s="231"/>
      <c r="AF9" s="231"/>
      <c r="AG9" s="231"/>
      <c r="AH9" s="231"/>
      <c r="AI9" s="232"/>
      <c r="AU9" s="10"/>
      <c r="AV9" s="10"/>
      <c r="AW9" s="10"/>
    </row>
    <row r="10" spans="3:52" s="2" customFormat="1" ht="66" customHeight="1" thickBot="1" x14ac:dyDescent="0.2">
      <c r="C10" s="218"/>
      <c r="D10" s="219"/>
      <c r="E10" s="219"/>
      <c r="F10" s="219"/>
      <c r="G10" s="219"/>
      <c r="H10" s="219"/>
      <c r="I10" s="222"/>
      <c r="J10" s="219"/>
      <c r="K10" s="219"/>
      <c r="L10" s="237"/>
      <c r="M10" s="237"/>
      <c r="N10" s="237"/>
      <c r="O10" s="237"/>
      <c r="P10" s="237"/>
      <c r="Q10" s="237"/>
      <c r="R10" s="239"/>
      <c r="S10" s="239"/>
      <c r="T10" s="239"/>
      <c r="U10" s="239"/>
      <c r="V10" s="239"/>
      <c r="W10" s="239"/>
      <c r="X10" s="246"/>
      <c r="Y10" s="247"/>
      <c r="Z10" s="247"/>
      <c r="AA10" s="247"/>
      <c r="AB10" s="247"/>
      <c r="AC10" s="248"/>
      <c r="AD10" s="233"/>
      <c r="AE10" s="234"/>
      <c r="AF10" s="234"/>
      <c r="AG10" s="234"/>
      <c r="AH10" s="234"/>
      <c r="AI10" s="235"/>
      <c r="AU10" s="10"/>
      <c r="AV10" s="10"/>
      <c r="AW10" s="10"/>
    </row>
    <row r="11" spans="3:52" s="2" customFormat="1" ht="10.5" customHeight="1" x14ac:dyDescent="0.15">
      <c r="C11" s="211">
        <v>9</v>
      </c>
      <c r="D11" s="212" t="s">
        <v>1</v>
      </c>
      <c r="E11" s="213">
        <v>13</v>
      </c>
      <c r="F11" s="213" t="s">
        <v>0</v>
      </c>
      <c r="G11" s="214" t="s">
        <v>7</v>
      </c>
      <c r="H11" s="213"/>
      <c r="I11" s="215">
        <f>支給額計算書!H36</f>
        <v>0</v>
      </c>
      <c r="J11" s="216"/>
      <c r="K11" s="217"/>
      <c r="L11" s="304"/>
      <c r="M11" s="305"/>
      <c r="N11" s="305"/>
      <c r="O11" s="305"/>
      <c r="P11" s="305"/>
      <c r="Q11" s="306"/>
      <c r="R11" s="304"/>
      <c r="S11" s="305"/>
      <c r="T11" s="305"/>
      <c r="U11" s="305"/>
      <c r="V11" s="305"/>
      <c r="W11" s="306"/>
      <c r="X11" s="205" t="str">
        <f>IF(AND(L11&gt;0,R11&gt;0,L11&gt;=R11),R11/L11,"-")</f>
        <v>-</v>
      </c>
      <c r="Y11" s="206"/>
      <c r="Z11" s="206"/>
      <c r="AA11" s="206"/>
      <c r="AB11" s="206"/>
      <c r="AC11" s="207"/>
      <c r="AD11" s="208">
        <f>IF(AND(I11="○",AT11="●",L11&gt;0,R11&gt;0),2*X11,0)</f>
        <v>0</v>
      </c>
      <c r="AE11" s="209"/>
      <c r="AF11" s="209"/>
      <c r="AG11" s="209"/>
      <c r="AH11" s="209"/>
      <c r="AI11" s="210"/>
      <c r="AT11" s="116" t="str">
        <f>IF(OR(I11="×",AT15="×"),"×","●")</f>
        <v>●</v>
      </c>
      <c r="AU11" s="116"/>
      <c r="AV11" s="175"/>
      <c r="AW11" s="10"/>
    </row>
    <row r="12" spans="3:52" s="2" customFormat="1" ht="10.9" customHeight="1" x14ac:dyDescent="0.15">
      <c r="C12" s="79"/>
      <c r="D12" s="86"/>
      <c r="E12" s="53"/>
      <c r="F12" s="53"/>
      <c r="G12" s="57"/>
      <c r="H12" s="53"/>
      <c r="I12" s="179"/>
      <c r="J12" s="131"/>
      <c r="K12" s="180"/>
      <c r="L12" s="295"/>
      <c r="M12" s="296"/>
      <c r="N12" s="296"/>
      <c r="O12" s="296"/>
      <c r="P12" s="296"/>
      <c r="Q12" s="297"/>
      <c r="R12" s="295"/>
      <c r="S12" s="296"/>
      <c r="T12" s="296"/>
      <c r="U12" s="296"/>
      <c r="V12" s="296"/>
      <c r="W12" s="297"/>
      <c r="X12" s="193"/>
      <c r="Y12" s="194"/>
      <c r="Z12" s="194"/>
      <c r="AA12" s="194"/>
      <c r="AB12" s="194"/>
      <c r="AC12" s="195"/>
      <c r="AD12" s="169"/>
      <c r="AE12" s="170"/>
      <c r="AF12" s="170"/>
      <c r="AG12" s="170"/>
      <c r="AH12" s="170"/>
      <c r="AI12" s="171"/>
      <c r="AT12" s="116"/>
      <c r="AU12" s="116"/>
      <c r="AV12" s="175"/>
      <c r="AW12" s="10"/>
    </row>
    <row r="13" spans="3:52" s="2" customFormat="1" ht="10.9" customHeight="1" x14ac:dyDescent="0.15">
      <c r="C13" s="79"/>
      <c r="D13" s="86"/>
      <c r="E13" s="53"/>
      <c r="F13" s="53"/>
      <c r="G13" s="57"/>
      <c r="H13" s="53"/>
      <c r="I13" s="179"/>
      <c r="J13" s="131"/>
      <c r="K13" s="180"/>
      <c r="L13" s="295"/>
      <c r="M13" s="296"/>
      <c r="N13" s="296"/>
      <c r="O13" s="296"/>
      <c r="P13" s="296"/>
      <c r="Q13" s="297"/>
      <c r="R13" s="295"/>
      <c r="S13" s="296"/>
      <c r="T13" s="296"/>
      <c r="U13" s="296"/>
      <c r="V13" s="296"/>
      <c r="W13" s="297"/>
      <c r="X13" s="193"/>
      <c r="Y13" s="194"/>
      <c r="Z13" s="194"/>
      <c r="AA13" s="194"/>
      <c r="AB13" s="194"/>
      <c r="AC13" s="195"/>
      <c r="AD13" s="169"/>
      <c r="AE13" s="170"/>
      <c r="AF13" s="170"/>
      <c r="AG13" s="170"/>
      <c r="AH13" s="170"/>
      <c r="AI13" s="171"/>
      <c r="AT13" s="116"/>
      <c r="AU13" s="116"/>
      <c r="AV13" s="175"/>
      <c r="AW13" s="10"/>
    </row>
    <row r="14" spans="3:52" s="2" customFormat="1" ht="10.9" customHeight="1" x14ac:dyDescent="0.15">
      <c r="C14" s="88"/>
      <c r="D14" s="89"/>
      <c r="E14" s="90"/>
      <c r="F14" s="90"/>
      <c r="G14" s="91"/>
      <c r="H14" s="90"/>
      <c r="I14" s="181"/>
      <c r="J14" s="182"/>
      <c r="K14" s="183"/>
      <c r="L14" s="298"/>
      <c r="M14" s="299"/>
      <c r="N14" s="299"/>
      <c r="O14" s="299"/>
      <c r="P14" s="299"/>
      <c r="Q14" s="300"/>
      <c r="R14" s="298"/>
      <c r="S14" s="299"/>
      <c r="T14" s="299"/>
      <c r="U14" s="299"/>
      <c r="V14" s="299"/>
      <c r="W14" s="300"/>
      <c r="X14" s="196"/>
      <c r="Y14" s="197"/>
      <c r="Z14" s="197"/>
      <c r="AA14" s="197"/>
      <c r="AB14" s="197"/>
      <c r="AC14" s="198"/>
      <c r="AD14" s="172"/>
      <c r="AE14" s="173"/>
      <c r="AF14" s="173"/>
      <c r="AG14" s="173"/>
      <c r="AH14" s="173"/>
      <c r="AI14" s="174"/>
      <c r="AT14" s="116"/>
      <c r="AU14" s="116"/>
      <c r="AV14" s="175"/>
      <c r="AW14" s="10"/>
    </row>
    <row r="15" spans="3:52" s="2" customFormat="1" ht="10.9" customHeight="1" x14ac:dyDescent="0.15">
      <c r="C15" s="79">
        <v>9</v>
      </c>
      <c r="D15" s="85" t="s">
        <v>1</v>
      </c>
      <c r="E15" s="52">
        <v>14</v>
      </c>
      <c r="F15" s="52" t="s">
        <v>0</v>
      </c>
      <c r="G15" s="55" t="s">
        <v>6</v>
      </c>
      <c r="H15" s="52"/>
      <c r="I15" s="179">
        <f>支給額計算書!H40</f>
        <v>0</v>
      </c>
      <c r="J15" s="131"/>
      <c r="K15" s="180"/>
      <c r="L15" s="295"/>
      <c r="M15" s="296"/>
      <c r="N15" s="296"/>
      <c r="O15" s="296"/>
      <c r="P15" s="296"/>
      <c r="Q15" s="297"/>
      <c r="R15" s="301"/>
      <c r="S15" s="302"/>
      <c r="T15" s="302"/>
      <c r="U15" s="302"/>
      <c r="V15" s="302"/>
      <c r="W15" s="303"/>
      <c r="X15" s="199" t="str">
        <f>IF(AND(L15&gt;0,R15&gt;0,L15&gt;=R15),R15/L15,"-")</f>
        <v>-</v>
      </c>
      <c r="Y15" s="200"/>
      <c r="Z15" s="200"/>
      <c r="AA15" s="200"/>
      <c r="AB15" s="200"/>
      <c r="AC15" s="201"/>
      <c r="AD15" s="166">
        <f>IF(AND(I15="○",AT15="●",L15&gt;0,R15&gt;0),2*X15,0)</f>
        <v>0</v>
      </c>
      <c r="AE15" s="167"/>
      <c r="AF15" s="167"/>
      <c r="AG15" s="167"/>
      <c r="AH15" s="167"/>
      <c r="AI15" s="168"/>
      <c r="AT15" s="116" t="str">
        <f t="shared" ref="AT15" si="0">IF(OR(I15="×",AT19="×"),"×","●")</f>
        <v>●</v>
      </c>
      <c r="AU15" s="116"/>
      <c r="AV15" s="175"/>
      <c r="AW15" s="10"/>
    </row>
    <row r="16" spans="3:52" s="2" customFormat="1" ht="10.9" customHeight="1" x14ac:dyDescent="0.15">
      <c r="C16" s="79"/>
      <c r="D16" s="86"/>
      <c r="E16" s="53"/>
      <c r="F16" s="53"/>
      <c r="G16" s="57"/>
      <c r="H16" s="53"/>
      <c r="I16" s="179"/>
      <c r="J16" s="131"/>
      <c r="K16" s="180"/>
      <c r="L16" s="295"/>
      <c r="M16" s="296"/>
      <c r="N16" s="296"/>
      <c r="O16" s="296"/>
      <c r="P16" s="296"/>
      <c r="Q16" s="297"/>
      <c r="R16" s="295"/>
      <c r="S16" s="296"/>
      <c r="T16" s="296"/>
      <c r="U16" s="296"/>
      <c r="V16" s="296"/>
      <c r="W16" s="297"/>
      <c r="X16" s="193"/>
      <c r="Y16" s="194"/>
      <c r="Z16" s="194"/>
      <c r="AA16" s="194"/>
      <c r="AB16" s="194"/>
      <c r="AC16" s="195"/>
      <c r="AD16" s="169"/>
      <c r="AE16" s="170"/>
      <c r="AF16" s="170"/>
      <c r="AG16" s="170"/>
      <c r="AH16" s="170"/>
      <c r="AI16" s="171"/>
      <c r="AT16" s="116"/>
      <c r="AU16" s="116"/>
      <c r="AV16" s="175"/>
      <c r="AW16" s="10"/>
    </row>
    <row r="17" spans="3:49" s="2" customFormat="1" ht="10.9" customHeight="1" x14ac:dyDescent="0.15">
      <c r="C17" s="79"/>
      <c r="D17" s="86"/>
      <c r="E17" s="53"/>
      <c r="F17" s="53"/>
      <c r="G17" s="57"/>
      <c r="H17" s="53"/>
      <c r="I17" s="179"/>
      <c r="J17" s="131"/>
      <c r="K17" s="180"/>
      <c r="L17" s="295"/>
      <c r="M17" s="296"/>
      <c r="N17" s="296"/>
      <c r="O17" s="296"/>
      <c r="P17" s="296"/>
      <c r="Q17" s="297"/>
      <c r="R17" s="295"/>
      <c r="S17" s="296"/>
      <c r="T17" s="296"/>
      <c r="U17" s="296"/>
      <c r="V17" s="296"/>
      <c r="W17" s="297"/>
      <c r="X17" s="193"/>
      <c r="Y17" s="194"/>
      <c r="Z17" s="194"/>
      <c r="AA17" s="194"/>
      <c r="AB17" s="194"/>
      <c r="AC17" s="195"/>
      <c r="AD17" s="169"/>
      <c r="AE17" s="170"/>
      <c r="AF17" s="170"/>
      <c r="AG17" s="170"/>
      <c r="AH17" s="170"/>
      <c r="AI17" s="171"/>
      <c r="AT17" s="116"/>
      <c r="AU17" s="116"/>
      <c r="AV17" s="175"/>
      <c r="AW17" s="10"/>
    </row>
    <row r="18" spans="3:49" s="2" customFormat="1" ht="10.9" customHeight="1" x14ac:dyDescent="0.15">
      <c r="C18" s="88"/>
      <c r="D18" s="89"/>
      <c r="E18" s="90"/>
      <c r="F18" s="90"/>
      <c r="G18" s="91"/>
      <c r="H18" s="90"/>
      <c r="I18" s="181"/>
      <c r="J18" s="182"/>
      <c r="K18" s="183"/>
      <c r="L18" s="298"/>
      <c r="M18" s="299"/>
      <c r="N18" s="299"/>
      <c r="O18" s="299"/>
      <c r="P18" s="299"/>
      <c r="Q18" s="300"/>
      <c r="R18" s="298"/>
      <c r="S18" s="299"/>
      <c r="T18" s="299"/>
      <c r="U18" s="299"/>
      <c r="V18" s="299"/>
      <c r="W18" s="300"/>
      <c r="X18" s="196"/>
      <c r="Y18" s="197"/>
      <c r="Z18" s="197"/>
      <c r="AA18" s="197"/>
      <c r="AB18" s="197"/>
      <c r="AC18" s="198"/>
      <c r="AD18" s="172"/>
      <c r="AE18" s="173"/>
      <c r="AF18" s="173"/>
      <c r="AG18" s="173"/>
      <c r="AH18" s="173"/>
      <c r="AI18" s="174"/>
      <c r="AT18" s="116"/>
      <c r="AU18" s="116"/>
      <c r="AV18" s="175"/>
      <c r="AW18" s="10"/>
    </row>
    <row r="19" spans="3:49" s="2" customFormat="1" ht="10.9" customHeight="1" x14ac:dyDescent="0.15">
      <c r="C19" s="79">
        <v>9</v>
      </c>
      <c r="D19" s="85" t="s">
        <v>1</v>
      </c>
      <c r="E19" s="52">
        <v>15</v>
      </c>
      <c r="F19" s="52" t="s">
        <v>0</v>
      </c>
      <c r="G19" s="55" t="s">
        <v>5</v>
      </c>
      <c r="H19" s="52"/>
      <c r="I19" s="179">
        <f>支給額計算書!H44</f>
        <v>0</v>
      </c>
      <c r="J19" s="131"/>
      <c r="K19" s="180"/>
      <c r="L19" s="295"/>
      <c r="M19" s="296"/>
      <c r="N19" s="296"/>
      <c r="O19" s="296"/>
      <c r="P19" s="296"/>
      <c r="Q19" s="297"/>
      <c r="R19" s="301"/>
      <c r="S19" s="302"/>
      <c r="T19" s="302"/>
      <c r="U19" s="302"/>
      <c r="V19" s="302"/>
      <c r="W19" s="303"/>
      <c r="X19" s="199" t="str">
        <f>IF(AND(L19&gt;0,R19&gt;0,L19&gt;=R19),R19/L19,"-")</f>
        <v>-</v>
      </c>
      <c r="Y19" s="200"/>
      <c r="Z19" s="200"/>
      <c r="AA19" s="200"/>
      <c r="AB19" s="200"/>
      <c r="AC19" s="201"/>
      <c r="AD19" s="166">
        <f>IF(AND(I19="○",AT19="●",L19&gt;0,R19&gt;0),2*X19,0)</f>
        <v>0</v>
      </c>
      <c r="AE19" s="167"/>
      <c r="AF19" s="167"/>
      <c r="AG19" s="167"/>
      <c r="AH19" s="167"/>
      <c r="AI19" s="168"/>
      <c r="AT19" s="116" t="str">
        <f t="shared" ref="AT19" si="1">IF(OR(I19="×",AT23="×"),"×","●")</f>
        <v>●</v>
      </c>
      <c r="AU19" s="116"/>
      <c r="AV19" s="175"/>
      <c r="AW19" s="10"/>
    </row>
    <row r="20" spans="3:49" s="2" customFormat="1" ht="10.9" customHeight="1" x14ac:dyDescent="0.15">
      <c r="C20" s="79"/>
      <c r="D20" s="86"/>
      <c r="E20" s="53"/>
      <c r="F20" s="53"/>
      <c r="G20" s="57"/>
      <c r="H20" s="53"/>
      <c r="I20" s="179"/>
      <c r="J20" s="131"/>
      <c r="K20" s="180"/>
      <c r="L20" s="295"/>
      <c r="M20" s="296"/>
      <c r="N20" s="296"/>
      <c r="O20" s="296"/>
      <c r="P20" s="296"/>
      <c r="Q20" s="297"/>
      <c r="R20" s="295"/>
      <c r="S20" s="296"/>
      <c r="T20" s="296"/>
      <c r="U20" s="296"/>
      <c r="V20" s="296"/>
      <c r="W20" s="297"/>
      <c r="X20" s="193"/>
      <c r="Y20" s="194"/>
      <c r="Z20" s="194"/>
      <c r="AA20" s="194"/>
      <c r="AB20" s="194"/>
      <c r="AC20" s="195"/>
      <c r="AD20" s="169"/>
      <c r="AE20" s="170"/>
      <c r="AF20" s="170"/>
      <c r="AG20" s="170"/>
      <c r="AH20" s="170"/>
      <c r="AI20" s="171"/>
      <c r="AT20" s="116"/>
      <c r="AU20" s="116"/>
      <c r="AV20" s="175"/>
      <c r="AW20" s="10"/>
    </row>
    <row r="21" spans="3:49" s="2" customFormat="1" ht="10.9" customHeight="1" x14ac:dyDescent="0.15">
      <c r="C21" s="79"/>
      <c r="D21" s="86"/>
      <c r="E21" s="53"/>
      <c r="F21" s="53"/>
      <c r="G21" s="57"/>
      <c r="H21" s="53"/>
      <c r="I21" s="179"/>
      <c r="J21" s="131"/>
      <c r="K21" s="180"/>
      <c r="L21" s="295"/>
      <c r="M21" s="296"/>
      <c r="N21" s="296"/>
      <c r="O21" s="296"/>
      <c r="P21" s="296"/>
      <c r="Q21" s="297"/>
      <c r="R21" s="295"/>
      <c r="S21" s="296"/>
      <c r="T21" s="296"/>
      <c r="U21" s="296"/>
      <c r="V21" s="296"/>
      <c r="W21" s="297"/>
      <c r="X21" s="193"/>
      <c r="Y21" s="194"/>
      <c r="Z21" s="194"/>
      <c r="AA21" s="194"/>
      <c r="AB21" s="194"/>
      <c r="AC21" s="195"/>
      <c r="AD21" s="169"/>
      <c r="AE21" s="170"/>
      <c r="AF21" s="170"/>
      <c r="AG21" s="170"/>
      <c r="AH21" s="170"/>
      <c r="AI21" s="171"/>
      <c r="AT21" s="116"/>
      <c r="AU21" s="116"/>
      <c r="AV21" s="175"/>
      <c r="AW21" s="10"/>
    </row>
    <row r="22" spans="3:49" s="2" customFormat="1" ht="10.9" customHeight="1" x14ac:dyDescent="0.15">
      <c r="C22" s="88"/>
      <c r="D22" s="89"/>
      <c r="E22" s="90"/>
      <c r="F22" s="90"/>
      <c r="G22" s="91"/>
      <c r="H22" s="90"/>
      <c r="I22" s="181"/>
      <c r="J22" s="182"/>
      <c r="K22" s="183"/>
      <c r="L22" s="298"/>
      <c r="M22" s="299"/>
      <c r="N22" s="299"/>
      <c r="O22" s="299"/>
      <c r="P22" s="299"/>
      <c r="Q22" s="300"/>
      <c r="R22" s="298"/>
      <c r="S22" s="299"/>
      <c r="T22" s="299"/>
      <c r="U22" s="299"/>
      <c r="V22" s="299"/>
      <c r="W22" s="300"/>
      <c r="X22" s="196"/>
      <c r="Y22" s="197"/>
      <c r="Z22" s="197"/>
      <c r="AA22" s="197"/>
      <c r="AB22" s="197"/>
      <c r="AC22" s="198"/>
      <c r="AD22" s="172"/>
      <c r="AE22" s="173"/>
      <c r="AF22" s="173"/>
      <c r="AG22" s="173"/>
      <c r="AH22" s="173"/>
      <c r="AI22" s="174"/>
      <c r="AT22" s="116"/>
      <c r="AU22" s="116"/>
      <c r="AV22" s="175"/>
      <c r="AW22" s="10"/>
    </row>
    <row r="23" spans="3:49" s="2" customFormat="1" ht="10.9" customHeight="1" x14ac:dyDescent="0.15">
      <c r="C23" s="79">
        <v>9</v>
      </c>
      <c r="D23" s="85" t="s">
        <v>1</v>
      </c>
      <c r="E23" s="52">
        <v>16</v>
      </c>
      <c r="F23" s="52" t="s">
        <v>0</v>
      </c>
      <c r="G23" s="55" t="s">
        <v>4</v>
      </c>
      <c r="H23" s="52"/>
      <c r="I23" s="179">
        <f>支給額計算書!H48</f>
        <v>0</v>
      </c>
      <c r="J23" s="131"/>
      <c r="K23" s="180"/>
      <c r="L23" s="295"/>
      <c r="M23" s="296"/>
      <c r="N23" s="296"/>
      <c r="O23" s="296"/>
      <c r="P23" s="296"/>
      <c r="Q23" s="297"/>
      <c r="R23" s="301"/>
      <c r="S23" s="302"/>
      <c r="T23" s="302"/>
      <c r="U23" s="302"/>
      <c r="V23" s="302"/>
      <c r="W23" s="303"/>
      <c r="X23" s="199" t="str">
        <f>IF(AND(L23&gt;0,R23&gt;0,L23&gt;=R23),R23/L23,"-")</f>
        <v>-</v>
      </c>
      <c r="Y23" s="200"/>
      <c r="Z23" s="200"/>
      <c r="AA23" s="200"/>
      <c r="AB23" s="200"/>
      <c r="AC23" s="201"/>
      <c r="AD23" s="166">
        <f>IF(AND(I23="○",AT23="●",L23&gt;0,R23&gt;0),2*X23,0)</f>
        <v>0</v>
      </c>
      <c r="AE23" s="167"/>
      <c r="AF23" s="167"/>
      <c r="AG23" s="167"/>
      <c r="AH23" s="167"/>
      <c r="AI23" s="168"/>
      <c r="AT23" s="116" t="str">
        <f t="shared" ref="AT23" si="2">IF(OR(I23="×",AT27="×"),"×","●")</f>
        <v>●</v>
      </c>
      <c r="AU23" s="116"/>
      <c r="AV23" s="175"/>
      <c r="AW23" s="10"/>
    </row>
    <row r="24" spans="3:49" s="2" customFormat="1" ht="10.9" customHeight="1" x14ac:dyDescent="0.15">
      <c r="C24" s="79"/>
      <c r="D24" s="86"/>
      <c r="E24" s="53"/>
      <c r="F24" s="53"/>
      <c r="G24" s="57"/>
      <c r="H24" s="53"/>
      <c r="I24" s="179"/>
      <c r="J24" s="131"/>
      <c r="K24" s="180"/>
      <c r="L24" s="295"/>
      <c r="M24" s="296"/>
      <c r="N24" s="296"/>
      <c r="O24" s="296"/>
      <c r="P24" s="296"/>
      <c r="Q24" s="297"/>
      <c r="R24" s="295"/>
      <c r="S24" s="296"/>
      <c r="T24" s="296"/>
      <c r="U24" s="296"/>
      <c r="V24" s="296"/>
      <c r="W24" s="297"/>
      <c r="X24" s="193"/>
      <c r="Y24" s="194"/>
      <c r="Z24" s="194"/>
      <c r="AA24" s="194"/>
      <c r="AB24" s="194"/>
      <c r="AC24" s="195"/>
      <c r="AD24" s="169"/>
      <c r="AE24" s="170"/>
      <c r="AF24" s="170"/>
      <c r="AG24" s="170"/>
      <c r="AH24" s="170"/>
      <c r="AI24" s="171"/>
      <c r="AT24" s="116"/>
      <c r="AU24" s="116"/>
      <c r="AV24" s="175"/>
      <c r="AW24" s="10"/>
    </row>
    <row r="25" spans="3:49" s="2" customFormat="1" ht="10.9" customHeight="1" x14ac:dyDescent="0.15">
      <c r="C25" s="79"/>
      <c r="D25" s="86"/>
      <c r="E25" s="53"/>
      <c r="F25" s="53"/>
      <c r="G25" s="57"/>
      <c r="H25" s="53"/>
      <c r="I25" s="179"/>
      <c r="J25" s="131"/>
      <c r="K25" s="180"/>
      <c r="L25" s="295"/>
      <c r="M25" s="296"/>
      <c r="N25" s="296"/>
      <c r="O25" s="296"/>
      <c r="P25" s="296"/>
      <c r="Q25" s="297"/>
      <c r="R25" s="295"/>
      <c r="S25" s="296"/>
      <c r="T25" s="296"/>
      <c r="U25" s="296"/>
      <c r="V25" s="296"/>
      <c r="W25" s="297"/>
      <c r="X25" s="193"/>
      <c r="Y25" s="194"/>
      <c r="Z25" s="194"/>
      <c r="AA25" s="194"/>
      <c r="AB25" s="194"/>
      <c r="AC25" s="195"/>
      <c r="AD25" s="169"/>
      <c r="AE25" s="170"/>
      <c r="AF25" s="170"/>
      <c r="AG25" s="170"/>
      <c r="AH25" s="170"/>
      <c r="AI25" s="171"/>
      <c r="AT25" s="116"/>
      <c r="AU25" s="116"/>
      <c r="AV25" s="175"/>
      <c r="AW25" s="10"/>
    </row>
    <row r="26" spans="3:49" s="2" customFormat="1" ht="10.9" customHeight="1" x14ac:dyDescent="0.15">
      <c r="C26" s="88"/>
      <c r="D26" s="89"/>
      <c r="E26" s="90"/>
      <c r="F26" s="90"/>
      <c r="G26" s="91"/>
      <c r="H26" s="90"/>
      <c r="I26" s="181"/>
      <c r="J26" s="182"/>
      <c r="K26" s="183"/>
      <c r="L26" s="298"/>
      <c r="M26" s="299"/>
      <c r="N26" s="299"/>
      <c r="O26" s="299"/>
      <c r="P26" s="299"/>
      <c r="Q26" s="300"/>
      <c r="R26" s="298"/>
      <c r="S26" s="299"/>
      <c r="T26" s="299"/>
      <c r="U26" s="299"/>
      <c r="V26" s="299"/>
      <c r="W26" s="300"/>
      <c r="X26" s="196"/>
      <c r="Y26" s="197"/>
      <c r="Z26" s="197"/>
      <c r="AA26" s="197"/>
      <c r="AB26" s="197"/>
      <c r="AC26" s="198"/>
      <c r="AD26" s="172"/>
      <c r="AE26" s="173"/>
      <c r="AF26" s="173"/>
      <c r="AG26" s="173"/>
      <c r="AH26" s="173"/>
      <c r="AI26" s="174"/>
      <c r="AT26" s="116"/>
      <c r="AU26" s="116"/>
      <c r="AV26" s="175"/>
      <c r="AW26" s="10"/>
    </row>
    <row r="27" spans="3:49" s="2" customFormat="1" ht="10.9" customHeight="1" x14ac:dyDescent="0.15">
      <c r="C27" s="79">
        <v>9</v>
      </c>
      <c r="D27" s="85" t="s">
        <v>1</v>
      </c>
      <c r="E27" s="52">
        <v>17</v>
      </c>
      <c r="F27" s="52" t="s">
        <v>0</v>
      </c>
      <c r="G27" s="55" t="s">
        <v>3</v>
      </c>
      <c r="H27" s="52"/>
      <c r="I27" s="179">
        <f>支給額計算書!H52</f>
        <v>0</v>
      </c>
      <c r="J27" s="131"/>
      <c r="K27" s="180"/>
      <c r="L27" s="295"/>
      <c r="M27" s="296"/>
      <c r="N27" s="296"/>
      <c r="O27" s="296"/>
      <c r="P27" s="296"/>
      <c r="Q27" s="297"/>
      <c r="R27" s="301"/>
      <c r="S27" s="302"/>
      <c r="T27" s="302"/>
      <c r="U27" s="302"/>
      <c r="V27" s="302"/>
      <c r="W27" s="303"/>
      <c r="X27" s="199" t="str">
        <f>IF(AND(L27&gt;0,R27&gt;0,L27&gt;=R27),R27/L27,"-")</f>
        <v>-</v>
      </c>
      <c r="Y27" s="200"/>
      <c r="Z27" s="200"/>
      <c r="AA27" s="200"/>
      <c r="AB27" s="200"/>
      <c r="AC27" s="201"/>
      <c r="AD27" s="166">
        <f>IF(AND(I27="○",AT27="●",L27&gt;0,R27&gt;0),2*X27,0)</f>
        <v>0</v>
      </c>
      <c r="AE27" s="167"/>
      <c r="AF27" s="167"/>
      <c r="AG27" s="167"/>
      <c r="AH27" s="167"/>
      <c r="AI27" s="168"/>
      <c r="AT27" s="116" t="str">
        <f t="shared" ref="AT27" si="3">IF(OR(I27="×",AT31="×"),"×","●")</f>
        <v>●</v>
      </c>
      <c r="AU27" s="116"/>
      <c r="AV27" s="175"/>
      <c r="AW27" s="10"/>
    </row>
    <row r="28" spans="3:49" s="2" customFormat="1" ht="10.9" customHeight="1" x14ac:dyDescent="0.15">
      <c r="C28" s="79"/>
      <c r="D28" s="86"/>
      <c r="E28" s="53"/>
      <c r="F28" s="53"/>
      <c r="G28" s="57"/>
      <c r="H28" s="53"/>
      <c r="I28" s="179"/>
      <c r="J28" s="131"/>
      <c r="K28" s="180"/>
      <c r="L28" s="295"/>
      <c r="M28" s="296"/>
      <c r="N28" s="296"/>
      <c r="O28" s="296"/>
      <c r="P28" s="296"/>
      <c r="Q28" s="297"/>
      <c r="R28" s="295"/>
      <c r="S28" s="296"/>
      <c r="T28" s="296"/>
      <c r="U28" s="296"/>
      <c r="V28" s="296"/>
      <c r="W28" s="297"/>
      <c r="X28" s="193"/>
      <c r="Y28" s="194"/>
      <c r="Z28" s="194"/>
      <c r="AA28" s="194"/>
      <c r="AB28" s="194"/>
      <c r="AC28" s="195"/>
      <c r="AD28" s="169"/>
      <c r="AE28" s="170"/>
      <c r="AF28" s="170"/>
      <c r="AG28" s="170"/>
      <c r="AH28" s="170"/>
      <c r="AI28" s="171"/>
      <c r="AT28" s="116"/>
      <c r="AU28" s="116"/>
      <c r="AV28" s="175"/>
      <c r="AW28" s="10"/>
    </row>
    <row r="29" spans="3:49" s="2" customFormat="1" ht="10.9" customHeight="1" x14ac:dyDescent="0.15">
      <c r="C29" s="79"/>
      <c r="D29" s="86"/>
      <c r="E29" s="53"/>
      <c r="F29" s="53"/>
      <c r="G29" s="57"/>
      <c r="H29" s="53"/>
      <c r="I29" s="179"/>
      <c r="J29" s="131"/>
      <c r="K29" s="180"/>
      <c r="L29" s="295"/>
      <c r="M29" s="296"/>
      <c r="N29" s="296"/>
      <c r="O29" s="296"/>
      <c r="P29" s="296"/>
      <c r="Q29" s="297"/>
      <c r="R29" s="295"/>
      <c r="S29" s="296"/>
      <c r="T29" s="296"/>
      <c r="U29" s="296"/>
      <c r="V29" s="296"/>
      <c r="W29" s="297"/>
      <c r="X29" s="193"/>
      <c r="Y29" s="194"/>
      <c r="Z29" s="194"/>
      <c r="AA29" s="194"/>
      <c r="AB29" s="194"/>
      <c r="AC29" s="195"/>
      <c r="AD29" s="169"/>
      <c r="AE29" s="170"/>
      <c r="AF29" s="170"/>
      <c r="AG29" s="170"/>
      <c r="AH29" s="170"/>
      <c r="AI29" s="171"/>
      <c r="AT29" s="116"/>
      <c r="AU29" s="116"/>
      <c r="AV29" s="175"/>
      <c r="AW29" s="10"/>
    </row>
    <row r="30" spans="3:49" s="2" customFormat="1" ht="10.9" customHeight="1" x14ac:dyDescent="0.15">
      <c r="C30" s="88"/>
      <c r="D30" s="89"/>
      <c r="E30" s="90"/>
      <c r="F30" s="90"/>
      <c r="G30" s="91"/>
      <c r="H30" s="90"/>
      <c r="I30" s="181"/>
      <c r="J30" s="182"/>
      <c r="K30" s="183"/>
      <c r="L30" s="298"/>
      <c r="M30" s="299"/>
      <c r="N30" s="299"/>
      <c r="O30" s="299"/>
      <c r="P30" s="299"/>
      <c r="Q30" s="300"/>
      <c r="R30" s="298"/>
      <c r="S30" s="299"/>
      <c r="T30" s="299"/>
      <c r="U30" s="299"/>
      <c r="V30" s="299"/>
      <c r="W30" s="300"/>
      <c r="X30" s="196"/>
      <c r="Y30" s="197"/>
      <c r="Z30" s="197"/>
      <c r="AA30" s="197"/>
      <c r="AB30" s="197"/>
      <c r="AC30" s="198"/>
      <c r="AD30" s="172"/>
      <c r="AE30" s="173"/>
      <c r="AF30" s="173"/>
      <c r="AG30" s="173"/>
      <c r="AH30" s="173"/>
      <c r="AI30" s="174"/>
      <c r="AT30" s="116"/>
      <c r="AU30" s="116"/>
      <c r="AV30" s="175"/>
      <c r="AW30" s="10"/>
    </row>
    <row r="31" spans="3:49" s="2" customFormat="1" ht="10.9" customHeight="1" x14ac:dyDescent="0.15">
      <c r="C31" s="79">
        <v>9</v>
      </c>
      <c r="D31" s="85" t="s">
        <v>1</v>
      </c>
      <c r="E31" s="52">
        <v>18</v>
      </c>
      <c r="F31" s="52" t="s">
        <v>0</v>
      </c>
      <c r="G31" s="55" t="s">
        <v>2</v>
      </c>
      <c r="H31" s="52"/>
      <c r="I31" s="179">
        <f>支給額計算書!H56</f>
        <v>0</v>
      </c>
      <c r="J31" s="131"/>
      <c r="K31" s="180"/>
      <c r="L31" s="295"/>
      <c r="M31" s="296"/>
      <c r="N31" s="296"/>
      <c r="O31" s="296"/>
      <c r="P31" s="296"/>
      <c r="Q31" s="297"/>
      <c r="R31" s="301"/>
      <c r="S31" s="302"/>
      <c r="T31" s="302"/>
      <c r="U31" s="302"/>
      <c r="V31" s="302"/>
      <c r="W31" s="303"/>
      <c r="X31" s="199" t="str">
        <f>IF(AND(L31&gt;0,R31&gt;0,L31&gt;=R31),R31/L31,"-")</f>
        <v>-</v>
      </c>
      <c r="Y31" s="200"/>
      <c r="Z31" s="200"/>
      <c r="AA31" s="200"/>
      <c r="AB31" s="200"/>
      <c r="AC31" s="201"/>
      <c r="AD31" s="166">
        <f>IF(AND(I31="○",AT31="●",L31&gt;0,R31&gt;0),2*X31,0)</f>
        <v>0</v>
      </c>
      <c r="AE31" s="167"/>
      <c r="AF31" s="167"/>
      <c r="AG31" s="167"/>
      <c r="AH31" s="167"/>
      <c r="AI31" s="168"/>
      <c r="AT31" s="116" t="str">
        <f t="shared" ref="AT31" si="4">IF(OR(I31="×",AT35="×"),"×","●")</f>
        <v>●</v>
      </c>
      <c r="AU31" s="116"/>
      <c r="AV31" s="175"/>
      <c r="AW31" s="10"/>
    </row>
    <row r="32" spans="3:49" s="2" customFormat="1" ht="10.9" customHeight="1" x14ac:dyDescent="0.15">
      <c r="C32" s="79"/>
      <c r="D32" s="86"/>
      <c r="E32" s="53"/>
      <c r="F32" s="53"/>
      <c r="G32" s="57"/>
      <c r="H32" s="53"/>
      <c r="I32" s="179"/>
      <c r="J32" s="131"/>
      <c r="K32" s="180"/>
      <c r="L32" s="295"/>
      <c r="M32" s="296"/>
      <c r="N32" s="296"/>
      <c r="O32" s="296"/>
      <c r="P32" s="296"/>
      <c r="Q32" s="297"/>
      <c r="R32" s="295"/>
      <c r="S32" s="296"/>
      <c r="T32" s="296"/>
      <c r="U32" s="296"/>
      <c r="V32" s="296"/>
      <c r="W32" s="297"/>
      <c r="X32" s="193"/>
      <c r="Y32" s="194"/>
      <c r="Z32" s="194"/>
      <c r="AA32" s="194"/>
      <c r="AB32" s="194"/>
      <c r="AC32" s="195"/>
      <c r="AD32" s="169"/>
      <c r="AE32" s="170"/>
      <c r="AF32" s="170"/>
      <c r="AG32" s="170"/>
      <c r="AH32" s="170"/>
      <c r="AI32" s="171"/>
      <c r="AT32" s="116"/>
      <c r="AU32" s="116"/>
      <c r="AV32" s="175"/>
      <c r="AW32" s="10"/>
    </row>
    <row r="33" spans="3:49" s="2" customFormat="1" ht="10.9" customHeight="1" x14ac:dyDescent="0.15">
      <c r="C33" s="79"/>
      <c r="D33" s="86"/>
      <c r="E33" s="53"/>
      <c r="F33" s="53"/>
      <c r="G33" s="57"/>
      <c r="H33" s="53"/>
      <c r="I33" s="179"/>
      <c r="J33" s="131"/>
      <c r="K33" s="180"/>
      <c r="L33" s="295"/>
      <c r="M33" s="296"/>
      <c r="N33" s="296"/>
      <c r="O33" s="296"/>
      <c r="P33" s="296"/>
      <c r="Q33" s="297"/>
      <c r="R33" s="295"/>
      <c r="S33" s="296"/>
      <c r="T33" s="296"/>
      <c r="U33" s="296"/>
      <c r="V33" s="296"/>
      <c r="W33" s="297"/>
      <c r="X33" s="193"/>
      <c r="Y33" s="194"/>
      <c r="Z33" s="194"/>
      <c r="AA33" s="194"/>
      <c r="AB33" s="194"/>
      <c r="AC33" s="195"/>
      <c r="AD33" s="169"/>
      <c r="AE33" s="170"/>
      <c r="AF33" s="170"/>
      <c r="AG33" s="170"/>
      <c r="AH33" s="170"/>
      <c r="AI33" s="171"/>
      <c r="AT33" s="116"/>
      <c r="AU33" s="116"/>
      <c r="AV33" s="175"/>
      <c r="AW33" s="10"/>
    </row>
    <row r="34" spans="3:49" s="2" customFormat="1" ht="10.9" customHeight="1" x14ac:dyDescent="0.15">
      <c r="C34" s="88"/>
      <c r="D34" s="89"/>
      <c r="E34" s="90"/>
      <c r="F34" s="90"/>
      <c r="G34" s="91"/>
      <c r="H34" s="90"/>
      <c r="I34" s="181"/>
      <c r="J34" s="182"/>
      <c r="K34" s="183"/>
      <c r="L34" s="298"/>
      <c r="M34" s="299"/>
      <c r="N34" s="299"/>
      <c r="O34" s="299"/>
      <c r="P34" s="299"/>
      <c r="Q34" s="300"/>
      <c r="R34" s="298"/>
      <c r="S34" s="299"/>
      <c r="T34" s="299"/>
      <c r="U34" s="299"/>
      <c r="V34" s="299"/>
      <c r="W34" s="300"/>
      <c r="X34" s="196"/>
      <c r="Y34" s="197"/>
      <c r="Z34" s="197"/>
      <c r="AA34" s="197"/>
      <c r="AB34" s="197"/>
      <c r="AC34" s="198"/>
      <c r="AD34" s="172"/>
      <c r="AE34" s="173"/>
      <c r="AF34" s="173"/>
      <c r="AG34" s="173"/>
      <c r="AH34" s="173"/>
      <c r="AI34" s="174"/>
      <c r="AT34" s="116"/>
      <c r="AU34" s="116"/>
      <c r="AV34" s="175"/>
      <c r="AW34" s="10"/>
    </row>
    <row r="35" spans="3:49" s="2" customFormat="1" ht="10.9" customHeight="1" x14ac:dyDescent="0.15">
      <c r="C35" s="79">
        <v>9</v>
      </c>
      <c r="D35" s="85" t="s">
        <v>1</v>
      </c>
      <c r="E35" s="52">
        <v>19</v>
      </c>
      <c r="F35" s="52" t="s">
        <v>0</v>
      </c>
      <c r="G35" s="55" t="s">
        <v>45</v>
      </c>
      <c r="H35" s="52"/>
      <c r="I35" s="179">
        <f>支給額計算書!V36</f>
        <v>0</v>
      </c>
      <c r="J35" s="131"/>
      <c r="K35" s="180"/>
      <c r="L35" s="295"/>
      <c r="M35" s="296"/>
      <c r="N35" s="296"/>
      <c r="O35" s="296"/>
      <c r="P35" s="296"/>
      <c r="Q35" s="297"/>
      <c r="R35" s="295"/>
      <c r="S35" s="296"/>
      <c r="T35" s="296"/>
      <c r="U35" s="296"/>
      <c r="V35" s="296"/>
      <c r="W35" s="297"/>
      <c r="X35" s="193" t="str">
        <f>IF(AND(L35&gt;0,R35&gt;0,L35&gt;=R35),R35/L35,"-")</f>
        <v>-</v>
      </c>
      <c r="Y35" s="194"/>
      <c r="Z35" s="194"/>
      <c r="AA35" s="194"/>
      <c r="AB35" s="194"/>
      <c r="AC35" s="195"/>
      <c r="AD35" s="166">
        <f>IF(AND(I35="○",AT35="●",L35&gt;0,R35&gt;0),2*X35,0)</f>
        <v>0</v>
      </c>
      <c r="AE35" s="167"/>
      <c r="AF35" s="167"/>
      <c r="AG35" s="167"/>
      <c r="AH35" s="167"/>
      <c r="AI35" s="168"/>
      <c r="AT35" s="116" t="str">
        <f t="shared" ref="AT35" si="5">IF(OR(I35="×",AT39="×"),"×","●")</f>
        <v>●</v>
      </c>
      <c r="AU35" s="175"/>
      <c r="AV35" s="175"/>
      <c r="AW35" s="10"/>
    </row>
    <row r="36" spans="3:49" s="2" customFormat="1" ht="10.9" customHeight="1" x14ac:dyDescent="0.15">
      <c r="C36" s="79"/>
      <c r="D36" s="86"/>
      <c r="E36" s="53"/>
      <c r="F36" s="53"/>
      <c r="G36" s="57"/>
      <c r="H36" s="53"/>
      <c r="I36" s="179"/>
      <c r="J36" s="131"/>
      <c r="K36" s="180"/>
      <c r="L36" s="295"/>
      <c r="M36" s="296"/>
      <c r="N36" s="296"/>
      <c r="O36" s="296"/>
      <c r="P36" s="296"/>
      <c r="Q36" s="297"/>
      <c r="R36" s="295"/>
      <c r="S36" s="296"/>
      <c r="T36" s="296"/>
      <c r="U36" s="296"/>
      <c r="V36" s="296"/>
      <c r="W36" s="297"/>
      <c r="X36" s="193"/>
      <c r="Y36" s="194"/>
      <c r="Z36" s="194"/>
      <c r="AA36" s="194"/>
      <c r="AB36" s="194"/>
      <c r="AC36" s="195"/>
      <c r="AD36" s="169"/>
      <c r="AE36" s="170"/>
      <c r="AF36" s="170"/>
      <c r="AG36" s="170"/>
      <c r="AH36" s="170"/>
      <c r="AI36" s="171"/>
      <c r="AT36" s="116"/>
      <c r="AU36" s="175"/>
      <c r="AV36" s="175"/>
      <c r="AW36" s="10"/>
    </row>
    <row r="37" spans="3:49" s="2" customFormat="1" ht="10.9" customHeight="1" x14ac:dyDescent="0.15">
      <c r="C37" s="79"/>
      <c r="D37" s="86"/>
      <c r="E37" s="53"/>
      <c r="F37" s="53"/>
      <c r="G37" s="57"/>
      <c r="H37" s="53"/>
      <c r="I37" s="179"/>
      <c r="J37" s="131"/>
      <c r="K37" s="180"/>
      <c r="L37" s="295"/>
      <c r="M37" s="296"/>
      <c r="N37" s="296"/>
      <c r="O37" s="296"/>
      <c r="P37" s="296"/>
      <c r="Q37" s="297"/>
      <c r="R37" s="295"/>
      <c r="S37" s="296"/>
      <c r="T37" s="296"/>
      <c r="U37" s="296"/>
      <c r="V37" s="296"/>
      <c r="W37" s="297"/>
      <c r="X37" s="193"/>
      <c r="Y37" s="194"/>
      <c r="Z37" s="194"/>
      <c r="AA37" s="194"/>
      <c r="AB37" s="194"/>
      <c r="AC37" s="195"/>
      <c r="AD37" s="169"/>
      <c r="AE37" s="170"/>
      <c r="AF37" s="170"/>
      <c r="AG37" s="170"/>
      <c r="AH37" s="170"/>
      <c r="AI37" s="171"/>
      <c r="AT37" s="116"/>
      <c r="AU37" s="175"/>
      <c r="AV37" s="175"/>
      <c r="AW37" s="10"/>
    </row>
    <row r="38" spans="3:49" s="2" customFormat="1" ht="10.9" customHeight="1" x14ac:dyDescent="0.15">
      <c r="C38" s="88"/>
      <c r="D38" s="89"/>
      <c r="E38" s="90"/>
      <c r="F38" s="90"/>
      <c r="G38" s="91"/>
      <c r="H38" s="90"/>
      <c r="I38" s="181"/>
      <c r="J38" s="182"/>
      <c r="K38" s="183"/>
      <c r="L38" s="298"/>
      <c r="M38" s="299"/>
      <c r="N38" s="299"/>
      <c r="O38" s="299"/>
      <c r="P38" s="299"/>
      <c r="Q38" s="300"/>
      <c r="R38" s="298"/>
      <c r="S38" s="299"/>
      <c r="T38" s="299"/>
      <c r="U38" s="299"/>
      <c r="V38" s="299"/>
      <c r="W38" s="300"/>
      <c r="X38" s="196"/>
      <c r="Y38" s="197"/>
      <c r="Z38" s="197"/>
      <c r="AA38" s="197"/>
      <c r="AB38" s="197"/>
      <c r="AC38" s="198"/>
      <c r="AD38" s="172"/>
      <c r="AE38" s="173"/>
      <c r="AF38" s="173"/>
      <c r="AG38" s="173"/>
      <c r="AH38" s="173"/>
      <c r="AI38" s="174"/>
      <c r="AT38" s="116"/>
      <c r="AU38" s="175"/>
      <c r="AV38" s="175"/>
      <c r="AW38" s="10"/>
    </row>
    <row r="39" spans="3:49" s="2" customFormat="1" ht="10.9" customHeight="1" x14ac:dyDescent="0.15">
      <c r="C39" s="79">
        <v>9</v>
      </c>
      <c r="D39" s="85" t="s">
        <v>1</v>
      </c>
      <c r="E39" s="52">
        <v>20</v>
      </c>
      <c r="F39" s="52" t="s">
        <v>0</v>
      </c>
      <c r="G39" s="55" t="s">
        <v>7</v>
      </c>
      <c r="H39" s="52"/>
      <c r="I39" s="179">
        <f>支給額計算書!V40</f>
        <v>0</v>
      </c>
      <c r="J39" s="131"/>
      <c r="K39" s="180"/>
      <c r="L39" s="295"/>
      <c r="M39" s="296"/>
      <c r="N39" s="296"/>
      <c r="O39" s="296"/>
      <c r="P39" s="296"/>
      <c r="Q39" s="297"/>
      <c r="R39" s="295"/>
      <c r="S39" s="296"/>
      <c r="T39" s="296"/>
      <c r="U39" s="296"/>
      <c r="V39" s="296"/>
      <c r="W39" s="297"/>
      <c r="X39" s="193" t="str">
        <f>IF(AND(L39&gt;0,R39&gt;0,L39&gt;=R39),R39/L39,"-")</f>
        <v>-</v>
      </c>
      <c r="Y39" s="194"/>
      <c r="Z39" s="194"/>
      <c r="AA39" s="194"/>
      <c r="AB39" s="194"/>
      <c r="AC39" s="195"/>
      <c r="AD39" s="166">
        <f>IF(AND(I39="○",AT39="●",L39&gt;0,R39&gt;0),2*X39,0)</f>
        <v>0</v>
      </c>
      <c r="AE39" s="167"/>
      <c r="AF39" s="167"/>
      <c r="AG39" s="167"/>
      <c r="AH39" s="167"/>
      <c r="AI39" s="168"/>
      <c r="AT39" s="116" t="str">
        <f t="shared" ref="AT39" si="6">IF(OR(I39="×",AT43="×"),"×","●")</f>
        <v>●</v>
      </c>
      <c r="AU39" s="175"/>
      <c r="AV39" s="175"/>
      <c r="AW39" s="10"/>
    </row>
    <row r="40" spans="3:49" s="2" customFormat="1" ht="10.9" customHeight="1" x14ac:dyDescent="0.15">
      <c r="C40" s="79"/>
      <c r="D40" s="86"/>
      <c r="E40" s="53"/>
      <c r="F40" s="53"/>
      <c r="G40" s="57"/>
      <c r="H40" s="53"/>
      <c r="I40" s="179"/>
      <c r="J40" s="131"/>
      <c r="K40" s="180"/>
      <c r="L40" s="295"/>
      <c r="M40" s="296"/>
      <c r="N40" s="296"/>
      <c r="O40" s="296"/>
      <c r="P40" s="296"/>
      <c r="Q40" s="297"/>
      <c r="R40" s="295"/>
      <c r="S40" s="296"/>
      <c r="T40" s="296"/>
      <c r="U40" s="296"/>
      <c r="V40" s="296"/>
      <c r="W40" s="297"/>
      <c r="X40" s="193"/>
      <c r="Y40" s="194"/>
      <c r="Z40" s="194"/>
      <c r="AA40" s="194"/>
      <c r="AB40" s="194"/>
      <c r="AC40" s="195"/>
      <c r="AD40" s="169"/>
      <c r="AE40" s="170"/>
      <c r="AF40" s="170"/>
      <c r="AG40" s="170"/>
      <c r="AH40" s="170"/>
      <c r="AI40" s="171"/>
      <c r="AT40" s="116"/>
      <c r="AU40" s="175"/>
      <c r="AV40" s="175"/>
      <c r="AW40" s="10"/>
    </row>
    <row r="41" spans="3:49" s="2" customFormat="1" ht="10.9" customHeight="1" x14ac:dyDescent="0.15">
      <c r="C41" s="79"/>
      <c r="D41" s="86"/>
      <c r="E41" s="53"/>
      <c r="F41" s="53"/>
      <c r="G41" s="57"/>
      <c r="H41" s="53"/>
      <c r="I41" s="179"/>
      <c r="J41" s="131"/>
      <c r="K41" s="180"/>
      <c r="L41" s="295"/>
      <c r="M41" s="296"/>
      <c r="N41" s="296"/>
      <c r="O41" s="296"/>
      <c r="P41" s="296"/>
      <c r="Q41" s="297"/>
      <c r="R41" s="295"/>
      <c r="S41" s="296"/>
      <c r="T41" s="296"/>
      <c r="U41" s="296"/>
      <c r="V41" s="296"/>
      <c r="W41" s="297"/>
      <c r="X41" s="193"/>
      <c r="Y41" s="194"/>
      <c r="Z41" s="194"/>
      <c r="AA41" s="194"/>
      <c r="AB41" s="194"/>
      <c r="AC41" s="195"/>
      <c r="AD41" s="169"/>
      <c r="AE41" s="170"/>
      <c r="AF41" s="170"/>
      <c r="AG41" s="170"/>
      <c r="AH41" s="170"/>
      <c r="AI41" s="171"/>
      <c r="AT41" s="116"/>
      <c r="AU41" s="175"/>
      <c r="AV41" s="175"/>
      <c r="AW41" s="10"/>
    </row>
    <row r="42" spans="3:49" s="2" customFormat="1" ht="10.9" customHeight="1" x14ac:dyDescent="0.15">
      <c r="C42" s="88"/>
      <c r="D42" s="89"/>
      <c r="E42" s="90"/>
      <c r="F42" s="90"/>
      <c r="G42" s="91"/>
      <c r="H42" s="90"/>
      <c r="I42" s="181"/>
      <c r="J42" s="182"/>
      <c r="K42" s="183"/>
      <c r="L42" s="298"/>
      <c r="M42" s="299"/>
      <c r="N42" s="299"/>
      <c r="O42" s="299"/>
      <c r="P42" s="299"/>
      <c r="Q42" s="300"/>
      <c r="R42" s="298"/>
      <c r="S42" s="299"/>
      <c r="T42" s="299"/>
      <c r="U42" s="299"/>
      <c r="V42" s="299"/>
      <c r="W42" s="300"/>
      <c r="X42" s="196"/>
      <c r="Y42" s="197"/>
      <c r="Z42" s="197"/>
      <c r="AA42" s="197"/>
      <c r="AB42" s="197"/>
      <c r="AC42" s="198"/>
      <c r="AD42" s="172"/>
      <c r="AE42" s="173"/>
      <c r="AF42" s="173"/>
      <c r="AG42" s="173"/>
      <c r="AH42" s="173"/>
      <c r="AI42" s="174"/>
      <c r="AT42" s="116"/>
      <c r="AU42" s="175"/>
      <c r="AV42" s="175"/>
      <c r="AW42" s="10"/>
    </row>
    <row r="43" spans="3:49" s="2" customFormat="1" ht="10.9" customHeight="1" x14ac:dyDescent="0.15">
      <c r="C43" s="79">
        <v>8</v>
      </c>
      <c r="D43" s="85" t="s">
        <v>1</v>
      </c>
      <c r="E43" s="52">
        <v>21</v>
      </c>
      <c r="F43" s="52" t="s">
        <v>0</v>
      </c>
      <c r="G43" s="55" t="s">
        <v>6</v>
      </c>
      <c r="H43" s="52"/>
      <c r="I43" s="179">
        <f>支給額計算書!V44</f>
        <v>0</v>
      </c>
      <c r="J43" s="131"/>
      <c r="K43" s="180"/>
      <c r="L43" s="295"/>
      <c r="M43" s="296"/>
      <c r="N43" s="296"/>
      <c r="O43" s="296"/>
      <c r="P43" s="296"/>
      <c r="Q43" s="297"/>
      <c r="R43" s="295"/>
      <c r="S43" s="296"/>
      <c r="T43" s="296"/>
      <c r="U43" s="296"/>
      <c r="V43" s="296"/>
      <c r="W43" s="297"/>
      <c r="X43" s="193" t="str">
        <f>IF(AND(L43&gt;0,R43&gt;0,L43&gt;=R43),R43/L43,"-")</f>
        <v>-</v>
      </c>
      <c r="Y43" s="194"/>
      <c r="Z43" s="194"/>
      <c r="AA43" s="194"/>
      <c r="AB43" s="194"/>
      <c r="AC43" s="195"/>
      <c r="AD43" s="166">
        <f>IF(AND(I43="○",AT43="●",L43&gt;0,R43&gt;0),2*X43,0)</f>
        <v>0</v>
      </c>
      <c r="AE43" s="167"/>
      <c r="AF43" s="167"/>
      <c r="AG43" s="167"/>
      <c r="AH43" s="167"/>
      <c r="AI43" s="168"/>
      <c r="AT43" s="116" t="str">
        <f t="shared" ref="AT43" si="7">IF(OR(I43="×",AT47="×"),"×","●")</f>
        <v>●</v>
      </c>
      <c r="AU43" s="175"/>
      <c r="AV43" s="175"/>
      <c r="AW43" s="10"/>
    </row>
    <row r="44" spans="3:49" s="2" customFormat="1" ht="10.9" customHeight="1" x14ac:dyDescent="0.15">
      <c r="C44" s="79"/>
      <c r="D44" s="86"/>
      <c r="E44" s="53"/>
      <c r="F44" s="53"/>
      <c r="G44" s="57"/>
      <c r="H44" s="53"/>
      <c r="I44" s="179"/>
      <c r="J44" s="131"/>
      <c r="K44" s="180"/>
      <c r="L44" s="295"/>
      <c r="M44" s="296"/>
      <c r="N44" s="296"/>
      <c r="O44" s="296"/>
      <c r="P44" s="296"/>
      <c r="Q44" s="297"/>
      <c r="R44" s="295"/>
      <c r="S44" s="296"/>
      <c r="T44" s="296"/>
      <c r="U44" s="296"/>
      <c r="V44" s="296"/>
      <c r="W44" s="297"/>
      <c r="X44" s="193"/>
      <c r="Y44" s="194"/>
      <c r="Z44" s="194"/>
      <c r="AA44" s="194"/>
      <c r="AB44" s="194"/>
      <c r="AC44" s="195"/>
      <c r="AD44" s="169"/>
      <c r="AE44" s="170"/>
      <c r="AF44" s="170"/>
      <c r="AG44" s="170"/>
      <c r="AH44" s="170"/>
      <c r="AI44" s="171"/>
      <c r="AT44" s="116"/>
      <c r="AU44" s="175"/>
      <c r="AV44" s="175"/>
      <c r="AW44" s="10"/>
    </row>
    <row r="45" spans="3:49" s="2" customFormat="1" ht="10.9" customHeight="1" x14ac:dyDescent="0.15">
      <c r="C45" s="79"/>
      <c r="D45" s="86"/>
      <c r="E45" s="53"/>
      <c r="F45" s="53"/>
      <c r="G45" s="57"/>
      <c r="H45" s="53"/>
      <c r="I45" s="179"/>
      <c r="J45" s="131"/>
      <c r="K45" s="180"/>
      <c r="L45" s="295"/>
      <c r="M45" s="296"/>
      <c r="N45" s="296"/>
      <c r="O45" s="296"/>
      <c r="P45" s="296"/>
      <c r="Q45" s="297"/>
      <c r="R45" s="295"/>
      <c r="S45" s="296"/>
      <c r="T45" s="296"/>
      <c r="U45" s="296"/>
      <c r="V45" s="296"/>
      <c r="W45" s="297"/>
      <c r="X45" s="193"/>
      <c r="Y45" s="194"/>
      <c r="Z45" s="194"/>
      <c r="AA45" s="194"/>
      <c r="AB45" s="194"/>
      <c r="AC45" s="195"/>
      <c r="AD45" s="169"/>
      <c r="AE45" s="170"/>
      <c r="AF45" s="170"/>
      <c r="AG45" s="170"/>
      <c r="AH45" s="170"/>
      <c r="AI45" s="171"/>
      <c r="AT45" s="116"/>
      <c r="AU45" s="175"/>
      <c r="AV45" s="175"/>
      <c r="AW45" s="10"/>
    </row>
    <row r="46" spans="3:49" s="2" customFormat="1" ht="10.9" customHeight="1" x14ac:dyDescent="0.15">
      <c r="C46" s="88"/>
      <c r="D46" s="89"/>
      <c r="E46" s="90"/>
      <c r="F46" s="90"/>
      <c r="G46" s="91"/>
      <c r="H46" s="90"/>
      <c r="I46" s="181"/>
      <c r="J46" s="182"/>
      <c r="K46" s="183"/>
      <c r="L46" s="298"/>
      <c r="M46" s="299"/>
      <c r="N46" s="299"/>
      <c r="O46" s="299"/>
      <c r="P46" s="299"/>
      <c r="Q46" s="300"/>
      <c r="R46" s="298"/>
      <c r="S46" s="299"/>
      <c r="T46" s="299"/>
      <c r="U46" s="299"/>
      <c r="V46" s="299"/>
      <c r="W46" s="300"/>
      <c r="X46" s="196"/>
      <c r="Y46" s="197"/>
      <c r="Z46" s="197"/>
      <c r="AA46" s="197"/>
      <c r="AB46" s="197"/>
      <c r="AC46" s="198"/>
      <c r="AD46" s="172"/>
      <c r="AE46" s="173"/>
      <c r="AF46" s="173"/>
      <c r="AG46" s="173"/>
      <c r="AH46" s="173"/>
      <c r="AI46" s="174"/>
      <c r="AT46" s="116"/>
      <c r="AU46" s="175"/>
      <c r="AV46" s="175"/>
      <c r="AW46" s="10"/>
    </row>
    <row r="47" spans="3:49" s="2" customFormat="1" ht="10.9" customHeight="1" x14ac:dyDescent="0.15">
      <c r="C47" s="79">
        <v>9</v>
      </c>
      <c r="D47" s="85" t="s">
        <v>1</v>
      </c>
      <c r="E47" s="52">
        <v>22</v>
      </c>
      <c r="F47" s="52" t="s">
        <v>0</v>
      </c>
      <c r="G47" s="55" t="s">
        <v>5</v>
      </c>
      <c r="H47" s="52"/>
      <c r="I47" s="179">
        <f>支給額計算書!V48</f>
        <v>0</v>
      </c>
      <c r="J47" s="131"/>
      <c r="K47" s="180"/>
      <c r="L47" s="295"/>
      <c r="M47" s="296"/>
      <c r="N47" s="296"/>
      <c r="O47" s="296"/>
      <c r="P47" s="296"/>
      <c r="Q47" s="297"/>
      <c r="R47" s="295"/>
      <c r="S47" s="296"/>
      <c r="T47" s="296"/>
      <c r="U47" s="296"/>
      <c r="V47" s="296"/>
      <c r="W47" s="297"/>
      <c r="X47" s="193" t="str">
        <f>IF(AND(L47&gt;0,R47&gt;0,L47&gt;=R47),R47/L47,"-")</f>
        <v>-</v>
      </c>
      <c r="Y47" s="194"/>
      <c r="Z47" s="194"/>
      <c r="AA47" s="194"/>
      <c r="AB47" s="194"/>
      <c r="AC47" s="195"/>
      <c r="AD47" s="166">
        <f>IF(AND(I47="○",AT47="●",L47&gt;0,R47&gt;0),2*X47,0)</f>
        <v>0</v>
      </c>
      <c r="AE47" s="167"/>
      <c r="AF47" s="167"/>
      <c r="AG47" s="167"/>
      <c r="AH47" s="167"/>
      <c r="AI47" s="168"/>
      <c r="AT47" s="116" t="str">
        <f t="shared" ref="AT47" si="8">IF(OR(I47="×",AT51="×"),"×","●")</f>
        <v>●</v>
      </c>
      <c r="AU47" s="175"/>
      <c r="AV47" s="175"/>
      <c r="AW47" s="10"/>
    </row>
    <row r="48" spans="3:49" s="2" customFormat="1" ht="10.9" customHeight="1" x14ac:dyDescent="0.15">
      <c r="C48" s="79"/>
      <c r="D48" s="86"/>
      <c r="E48" s="53"/>
      <c r="F48" s="53"/>
      <c r="G48" s="57"/>
      <c r="H48" s="53"/>
      <c r="I48" s="179"/>
      <c r="J48" s="131"/>
      <c r="K48" s="180"/>
      <c r="L48" s="295"/>
      <c r="M48" s="296"/>
      <c r="N48" s="296"/>
      <c r="O48" s="296"/>
      <c r="P48" s="296"/>
      <c r="Q48" s="297"/>
      <c r="R48" s="295"/>
      <c r="S48" s="296"/>
      <c r="T48" s="296"/>
      <c r="U48" s="296"/>
      <c r="V48" s="296"/>
      <c r="W48" s="297"/>
      <c r="X48" s="193"/>
      <c r="Y48" s="194"/>
      <c r="Z48" s="194"/>
      <c r="AA48" s="194"/>
      <c r="AB48" s="194"/>
      <c r="AC48" s="195"/>
      <c r="AD48" s="169"/>
      <c r="AE48" s="170"/>
      <c r="AF48" s="170"/>
      <c r="AG48" s="170"/>
      <c r="AH48" s="170"/>
      <c r="AI48" s="171"/>
      <c r="AT48" s="116"/>
      <c r="AU48" s="175"/>
      <c r="AV48" s="175"/>
      <c r="AW48" s="10"/>
    </row>
    <row r="49" spans="3:49" s="2" customFormat="1" ht="10.9" customHeight="1" x14ac:dyDescent="0.15">
      <c r="C49" s="79"/>
      <c r="D49" s="86"/>
      <c r="E49" s="53"/>
      <c r="F49" s="53"/>
      <c r="G49" s="57"/>
      <c r="H49" s="53"/>
      <c r="I49" s="179"/>
      <c r="J49" s="131"/>
      <c r="K49" s="180"/>
      <c r="L49" s="295"/>
      <c r="M49" s="296"/>
      <c r="N49" s="296"/>
      <c r="O49" s="296"/>
      <c r="P49" s="296"/>
      <c r="Q49" s="297"/>
      <c r="R49" s="295"/>
      <c r="S49" s="296"/>
      <c r="T49" s="296"/>
      <c r="U49" s="296"/>
      <c r="V49" s="296"/>
      <c r="W49" s="297"/>
      <c r="X49" s="193"/>
      <c r="Y49" s="194"/>
      <c r="Z49" s="194"/>
      <c r="AA49" s="194"/>
      <c r="AB49" s="194"/>
      <c r="AC49" s="195"/>
      <c r="AD49" s="169"/>
      <c r="AE49" s="170"/>
      <c r="AF49" s="170"/>
      <c r="AG49" s="170"/>
      <c r="AH49" s="170"/>
      <c r="AI49" s="171"/>
      <c r="AT49" s="116"/>
      <c r="AU49" s="175"/>
      <c r="AV49" s="175"/>
      <c r="AW49" s="10"/>
    </row>
    <row r="50" spans="3:49" s="2" customFormat="1" ht="10.9" customHeight="1" x14ac:dyDescent="0.15">
      <c r="C50" s="88"/>
      <c r="D50" s="89"/>
      <c r="E50" s="90"/>
      <c r="F50" s="90"/>
      <c r="G50" s="91"/>
      <c r="H50" s="90"/>
      <c r="I50" s="181"/>
      <c r="J50" s="182"/>
      <c r="K50" s="183"/>
      <c r="L50" s="298"/>
      <c r="M50" s="299"/>
      <c r="N50" s="299"/>
      <c r="O50" s="299"/>
      <c r="P50" s="299"/>
      <c r="Q50" s="300"/>
      <c r="R50" s="298"/>
      <c r="S50" s="299"/>
      <c r="T50" s="299"/>
      <c r="U50" s="299"/>
      <c r="V50" s="299"/>
      <c r="W50" s="300"/>
      <c r="X50" s="196"/>
      <c r="Y50" s="197"/>
      <c r="Z50" s="197"/>
      <c r="AA50" s="197"/>
      <c r="AB50" s="197"/>
      <c r="AC50" s="198"/>
      <c r="AD50" s="172"/>
      <c r="AE50" s="173"/>
      <c r="AF50" s="173"/>
      <c r="AG50" s="173"/>
      <c r="AH50" s="173"/>
      <c r="AI50" s="174"/>
      <c r="AT50" s="116"/>
      <c r="AU50" s="175"/>
      <c r="AV50" s="175"/>
      <c r="AW50" s="10"/>
    </row>
    <row r="51" spans="3:49" s="2" customFormat="1" ht="10.9" customHeight="1" x14ac:dyDescent="0.15">
      <c r="C51" s="79">
        <v>9</v>
      </c>
      <c r="D51" s="85" t="s">
        <v>1</v>
      </c>
      <c r="E51" s="52">
        <v>23</v>
      </c>
      <c r="F51" s="52" t="s">
        <v>0</v>
      </c>
      <c r="G51" s="55" t="s">
        <v>4</v>
      </c>
      <c r="H51" s="52"/>
      <c r="I51" s="179">
        <f>支給額計算書!V52</f>
        <v>0</v>
      </c>
      <c r="J51" s="131"/>
      <c r="K51" s="180"/>
      <c r="L51" s="295"/>
      <c r="M51" s="296"/>
      <c r="N51" s="296"/>
      <c r="O51" s="296"/>
      <c r="P51" s="296"/>
      <c r="Q51" s="297"/>
      <c r="R51" s="295"/>
      <c r="S51" s="296"/>
      <c r="T51" s="296"/>
      <c r="U51" s="296"/>
      <c r="V51" s="296"/>
      <c r="W51" s="297"/>
      <c r="X51" s="193" t="str">
        <f>IF(AND(L51&gt;0,R51&gt;0,L51&gt;=R51),R51/L51,"-")</f>
        <v>-</v>
      </c>
      <c r="Y51" s="194"/>
      <c r="Z51" s="194"/>
      <c r="AA51" s="194"/>
      <c r="AB51" s="194"/>
      <c r="AC51" s="195"/>
      <c r="AD51" s="166">
        <f>IF(AND(I51="○",AT51="●",L51&gt;0,R51&gt;0),2*X51,0)</f>
        <v>0</v>
      </c>
      <c r="AE51" s="167"/>
      <c r="AF51" s="167"/>
      <c r="AG51" s="167"/>
      <c r="AH51" s="167"/>
      <c r="AI51" s="168"/>
      <c r="AT51" s="116" t="str">
        <f t="shared" ref="AT51" si="9">IF(OR(I51="×",AT55="×"),"×","●")</f>
        <v>●</v>
      </c>
      <c r="AU51" s="175"/>
      <c r="AV51" s="175"/>
      <c r="AW51" s="10"/>
    </row>
    <row r="52" spans="3:49" s="2" customFormat="1" ht="10.9" customHeight="1" x14ac:dyDescent="0.15">
      <c r="C52" s="79"/>
      <c r="D52" s="86"/>
      <c r="E52" s="53"/>
      <c r="F52" s="53"/>
      <c r="G52" s="57"/>
      <c r="H52" s="53"/>
      <c r="I52" s="179"/>
      <c r="J52" s="131"/>
      <c r="K52" s="180"/>
      <c r="L52" s="295"/>
      <c r="M52" s="296"/>
      <c r="N52" s="296"/>
      <c r="O52" s="296"/>
      <c r="P52" s="296"/>
      <c r="Q52" s="297"/>
      <c r="R52" s="295"/>
      <c r="S52" s="296"/>
      <c r="T52" s="296"/>
      <c r="U52" s="296"/>
      <c r="V52" s="296"/>
      <c r="W52" s="297"/>
      <c r="X52" s="193"/>
      <c r="Y52" s="194"/>
      <c r="Z52" s="194"/>
      <c r="AA52" s="194"/>
      <c r="AB52" s="194"/>
      <c r="AC52" s="195"/>
      <c r="AD52" s="169"/>
      <c r="AE52" s="170"/>
      <c r="AF52" s="170"/>
      <c r="AG52" s="170"/>
      <c r="AH52" s="170"/>
      <c r="AI52" s="171"/>
      <c r="AT52" s="116"/>
      <c r="AU52" s="175"/>
      <c r="AV52" s="175"/>
      <c r="AW52" s="10"/>
    </row>
    <row r="53" spans="3:49" s="2" customFormat="1" ht="10.9" customHeight="1" x14ac:dyDescent="0.15">
      <c r="C53" s="79"/>
      <c r="D53" s="86"/>
      <c r="E53" s="53"/>
      <c r="F53" s="53"/>
      <c r="G53" s="57"/>
      <c r="H53" s="53"/>
      <c r="I53" s="179"/>
      <c r="J53" s="131"/>
      <c r="K53" s="180"/>
      <c r="L53" s="295"/>
      <c r="M53" s="296"/>
      <c r="N53" s="296"/>
      <c r="O53" s="296"/>
      <c r="P53" s="296"/>
      <c r="Q53" s="297"/>
      <c r="R53" s="295"/>
      <c r="S53" s="296"/>
      <c r="T53" s="296"/>
      <c r="U53" s="296"/>
      <c r="V53" s="296"/>
      <c r="W53" s="297"/>
      <c r="X53" s="193"/>
      <c r="Y53" s="194"/>
      <c r="Z53" s="194"/>
      <c r="AA53" s="194"/>
      <c r="AB53" s="194"/>
      <c r="AC53" s="195"/>
      <c r="AD53" s="169"/>
      <c r="AE53" s="170"/>
      <c r="AF53" s="170"/>
      <c r="AG53" s="170"/>
      <c r="AH53" s="170"/>
      <c r="AI53" s="171"/>
      <c r="AT53" s="116"/>
      <c r="AU53" s="175"/>
      <c r="AV53" s="175"/>
      <c r="AW53" s="10"/>
    </row>
    <row r="54" spans="3:49" s="2" customFormat="1" ht="10.9" customHeight="1" x14ac:dyDescent="0.15">
      <c r="C54" s="88"/>
      <c r="D54" s="89"/>
      <c r="E54" s="90"/>
      <c r="F54" s="90"/>
      <c r="G54" s="91"/>
      <c r="H54" s="90"/>
      <c r="I54" s="181"/>
      <c r="J54" s="182"/>
      <c r="K54" s="183"/>
      <c r="L54" s="298"/>
      <c r="M54" s="299"/>
      <c r="N54" s="299"/>
      <c r="O54" s="299"/>
      <c r="P54" s="299"/>
      <c r="Q54" s="300"/>
      <c r="R54" s="298"/>
      <c r="S54" s="299"/>
      <c r="T54" s="299"/>
      <c r="U54" s="299"/>
      <c r="V54" s="299"/>
      <c r="W54" s="300"/>
      <c r="X54" s="196"/>
      <c r="Y54" s="197"/>
      <c r="Z54" s="197"/>
      <c r="AA54" s="197"/>
      <c r="AB54" s="197"/>
      <c r="AC54" s="198"/>
      <c r="AD54" s="172"/>
      <c r="AE54" s="173"/>
      <c r="AF54" s="173"/>
      <c r="AG54" s="173"/>
      <c r="AH54" s="173"/>
      <c r="AI54" s="174"/>
      <c r="AT54" s="116"/>
      <c r="AU54" s="175"/>
      <c r="AV54" s="175"/>
      <c r="AW54" s="10"/>
    </row>
    <row r="55" spans="3:49" s="2" customFormat="1" ht="10.9" customHeight="1" x14ac:dyDescent="0.15">
      <c r="C55" s="79">
        <v>9</v>
      </c>
      <c r="D55" s="85" t="s">
        <v>1</v>
      </c>
      <c r="E55" s="52">
        <v>24</v>
      </c>
      <c r="F55" s="52" t="s">
        <v>0</v>
      </c>
      <c r="G55" s="55" t="s">
        <v>3</v>
      </c>
      <c r="H55" s="52"/>
      <c r="I55" s="179">
        <f>支給額計算書!V56</f>
        <v>0</v>
      </c>
      <c r="J55" s="131"/>
      <c r="K55" s="180"/>
      <c r="L55" s="295"/>
      <c r="M55" s="296"/>
      <c r="N55" s="296"/>
      <c r="O55" s="296"/>
      <c r="P55" s="296"/>
      <c r="Q55" s="297"/>
      <c r="R55" s="295"/>
      <c r="S55" s="296"/>
      <c r="T55" s="296"/>
      <c r="U55" s="296"/>
      <c r="V55" s="296"/>
      <c r="W55" s="297"/>
      <c r="X55" s="193" t="str">
        <f>IF(AND(L55&gt;0,R55&gt;0,L55&gt;=R55),R55/L55,"-")</f>
        <v>-</v>
      </c>
      <c r="Y55" s="194"/>
      <c r="Z55" s="194"/>
      <c r="AA55" s="194"/>
      <c r="AB55" s="194"/>
      <c r="AC55" s="195"/>
      <c r="AD55" s="166">
        <f>IF(AND(I55="○",AT55="●",L55&gt;0,R55&gt;0),2*X55,0)</f>
        <v>0</v>
      </c>
      <c r="AE55" s="167"/>
      <c r="AF55" s="167"/>
      <c r="AG55" s="167"/>
      <c r="AH55" s="167"/>
      <c r="AI55" s="168"/>
      <c r="AT55" s="116" t="str">
        <f t="shared" ref="AT55" si="10">IF(OR(I55="×",AT59="×"),"×","●")</f>
        <v>●</v>
      </c>
      <c r="AU55" s="175"/>
      <c r="AV55" s="175"/>
      <c r="AW55" s="10"/>
    </row>
    <row r="56" spans="3:49" s="2" customFormat="1" ht="10.9" customHeight="1" x14ac:dyDescent="0.15">
      <c r="C56" s="79"/>
      <c r="D56" s="86"/>
      <c r="E56" s="53"/>
      <c r="F56" s="53"/>
      <c r="G56" s="57"/>
      <c r="H56" s="53"/>
      <c r="I56" s="179"/>
      <c r="J56" s="131"/>
      <c r="K56" s="180"/>
      <c r="L56" s="295"/>
      <c r="M56" s="296"/>
      <c r="N56" s="296"/>
      <c r="O56" s="296"/>
      <c r="P56" s="296"/>
      <c r="Q56" s="297"/>
      <c r="R56" s="295"/>
      <c r="S56" s="296"/>
      <c r="T56" s="296"/>
      <c r="U56" s="296"/>
      <c r="V56" s="296"/>
      <c r="W56" s="297"/>
      <c r="X56" s="193"/>
      <c r="Y56" s="194"/>
      <c r="Z56" s="194"/>
      <c r="AA56" s="194"/>
      <c r="AB56" s="194"/>
      <c r="AC56" s="195"/>
      <c r="AD56" s="169"/>
      <c r="AE56" s="170"/>
      <c r="AF56" s="170"/>
      <c r="AG56" s="170"/>
      <c r="AH56" s="170"/>
      <c r="AI56" s="171"/>
      <c r="AT56" s="116"/>
      <c r="AU56" s="175"/>
      <c r="AV56" s="175"/>
      <c r="AW56" s="10"/>
    </row>
    <row r="57" spans="3:49" s="2" customFormat="1" ht="10.9" customHeight="1" x14ac:dyDescent="0.15">
      <c r="C57" s="79"/>
      <c r="D57" s="86"/>
      <c r="E57" s="53"/>
      <c r="F57" s="53"/>
      <c r="G57" s="57"/>
      <c r="H57" s="53"/>
      <c r="I57" s="179"/>
      <c r="J57" s="131"/>
      <c r="K57" s="180"/>
      <c r="L57" s="295"/>
      <c r="M57" s="296"/>
      <c r="N57" s="296"/>
      <c r="O57" s="296"/>
      <c r="P57" s="296"/>
      <c r="Q57" s="297"/>
      <c r="R57" s="295"/>
      <c r="S57" s="296"/>
      <c r="T57" s="296"/>
      <c r="U57" s="296"/>
      <c r="V57" s="296"/>
      <c r="W57" s="297"/>
      <c r="X57" s="193"/>
      <c r="Y57" s="194"/>
      <c r="Z57" s="194"/>
      <c r="AA57" s="194"/>
      <c r="AB57" s="194"/>
      <c r="AC57" s="195"/>
      <c r="AD57" s="169"/>
      <c r="AE57" s="170"/>
      <c r="AF57" s="170"/>
      <c r="AG57" s="170"/>
      <c r="AH57" s="170"/>
      <c r="AI57" s="171"/>
      <c r="AT57" s="116"/>
      <c r="AU57" s="175"/>
      <c r="AV57" s="175"/>
      <c r="AW57" s="10"/>
    </row>
    <row r="58" spans="3:49" s="2" customFormat="1" ht="10.9" customHeight="1" x14ac:dyDescent="0.15">
      <c r="C58" s="88"/>
      <c r="D58" s="89"/>
      <c r="E58" s="90"/>
      <c r="F58" s="90"/>
      <c r="G58" s="91"/>
      <c r="H58" s="90"/>
      <c r="I58" s="181"/>
      <c r="J58" s="182"/>
      <c r="K58" s="183"/>
      <c r="L58" s="298"/>
      <c r="M58" s="299"/>
      <c r="N58" s="299"/>
      <c r="O58" s="299"/>
      <c r="P58" s="299"/>
      <c r="Q58" s="300"/>
      <c r="R58" s="298"/>
      <c r="S58" s="299"/>
      <c r="T58" s="299"/>
      <c r="U58" s="299"/>
      <c r="V58" s="299"/>
      <c r="W58" s="300"/>
      <c r="X58" s="196"/>
      <c r="Y58" s="197"/>
      <c r="Z58" s="197"/>
      <c r="AA58" s="197"/>
      <c r="AB58" s="197"/>
      <c r="AC58" s="198"/>
      <c r="AD58" s="172"/>
      <c r="AE58" s="173"/>
      <c r="AF58" s="173"/>
      <c r="AG58" s="173"/>
      <c r="AH58" s="173"/>
      <c r="AI58" s="174"/>
      <c r="AT58" s="116"/>
      <c r="AU58" s="175"/>
      <c r="AV58" s="175"/>
      <c r="AW58" s="10"/>
    </row>
    <row r="59" spans="3:49" s="2" customFormat="1" ht="10.9" customHeight="1" x14ac:dyDescent="0.15">
      <c r="C59" s="79">
        <v>9</v>
      </c>
      <c r="D59" s="85" t="s">
        <v>1</v>
      </c>
      <c r="E59" s="52">
        <v>25</v>
      </c>
      <c r="F59" s="52" t="s">
        <v>0</v>
      </c>
      <c r="G59" s="57" t="s">
        <v>2</v>
      </c>
      <c r="H59" s="53"/>
      <c r="I59" s="179">
        <f>支給額計算書!AJ36</f>
        <v>0</v>
      </c>
      <c r="J59" s="131"/>
      <c r="K59" s="180"/>
      <c r="L59" s="295"/>
      <c r="M59" s="296"/>
      <c r="N59" s="296"/>
      <c r="O59" s="296"/>
      <c r="P59" s="296"/>
      <c r="Q59" s="297"/>
      <c r="R59" s="295"/>
      <c r="S59" s="296"/>
      <c r="T59" s="296"/>
      <c r="U59" s="296"/>
      <c r="V59" s="296"/>
      <c r="W59" s="297"/>
      <c r="X59" s="193" t="str">
        <f>IF(AND(L59&gt;0,R59&gt;0,L59&gt;=R59),R59/L59,"-")</f>
        <v>-</v>
      </c>
      <c r="Y59" s="194"/>
      <c r="Z59" s="194"/>
      <c r="AA59" s="194"/>
      <c r="AB59" s="194"/>
      <c r="AC59" s="195"/>
      <c r="AD59" s="166">
        <f>IF(AND(I59="○",AT59="●",L59&gt;0,R59&gt;0),2*X59,0)</f>
        <v>0</v>
      </c>
      <c r="AE59" s="167"/>
      <c r="AF59" s="167"/>
      <c r="AG59" s="167"/>
      <c r="AH59" s="167"/>
      <c r="AI59" s="168"/>
      <c r="AT59" s="116" t="str">
        <f t="shared" ref="AT59" si="11">IF(OR(I59="×",AT63="×"),"×","●")</f>
        <v>●</v>
      </c>
      <c r="AU59" s="175"/>
      <c r="AV59" s="175"/>
      <c r="AW59" s="10"/>
    </row>
    <row r="60" spans="3:49" s="2" customFormat="1" ht="10.9" customHeight="1" x14ac:dyDescent="0.15">
      <c r="C60" s="79"/>
      <c r="D60" s="86"/>
      <c r="E60" s="53"/>
      <c r="F60" s="53"/>
      <c r="G60" s="57"/>
      <c r="H60" s="53"/>
      <c r="I60" s="179"/>
      <c r="J60" s="131"/>
      <c r="K60" s="180"/>
      <c r="L60" s="295"/>
      <c r="M60" s="296"/>
      <c r="N60" s="296"/>
      <c r="O60" s="296"/>
      <c r="P60" s="296"/>
      <c r="Q60" s="297"/>
      <c r="R60" s="295"/>
      <c r="S60" s="296"/>
      <c r="T60" s="296"/>
      <c r="U60" s="296"/>
      <c r="V60" s="296"/>
      <c r="W60" s="297"/>
      <c r="X60" s="193"/>
      <c r="Y60" s="194"/>
      <c r="Z60" s="194"/>
      <c r="AA60" s="194"/>
      <c r="AB60" s="194"/>
      <c r="AC60" s="195"/>
      <c r="AD60" s="169"/>
      <c r="AE60" s="170"/>
      <c r="AF60" s="170"/>
      <c r="AG60" s="170"/>
      <c r="AH60" s="170"/>
      <c r="AI60" s="171"/>
      <c r="AT60" s="116"/>
      <c r="AU60" s="175"/>
      <c r="AV60" s="175"/>
      <c r="AW60" s="10"/>
    </row>
    <row r="61" spans="3:49" s="2" customFormat="1" ht="10.9" customHeight="1" x14ac:dyDescent="0.15">
      <c r="C61" s="79"/>
      <c r="D61" s="86"/>
      <c r="E61" s="53"/>
      <c r="F61" s="53"/>
      <c r="G61" s="57"/>
      <c r="H61" s="53"/>
      <c r="I61" s="179"/>
      <c r="J61" s="131"/>
      <c r="K61" s="180"/>
      <c r="L61" s="295"/>
      <c r="M61" s="296"/>
      <c r="N61" s="296"/>
      <c r="O61" s="296"/>
      <c r="P61" s="296"/>
      <c r="Q61" s="297"/>
      <c r="R61" s="295"/>
      <c r="S61" s="296"/>
      <c r="T61" s="296"/>
      <c r="U61" s="296"/>
      <c r="V61" s="296"/>
      <c r="W61" s="297"/>
      <c r="X61" s="193"/>
      <c r="Y61" s="194"/>
      <c r="Z61" s="194"/>
      <c r="AA61" s="194"/>
      <c r="AB61" s="194"/>
      <c r="AC61" s="195"/>
      <c r="AD61" s="169"/>
      <c r="AE61" s="170"/>
      <c r="AF61" s="170"/>
      <c r="AG61" s="170"/>
      <c r="AH61" s="170"/>
      <c r="AI61" s="171"/>
      <c r="AT61" s="116"/>
      <c r="AU61" s="175"/>
      <c r="AV61" s="175"/>
      <c r="AW61" s="10"/>
    </row>
    <row r="62" spans="3:49" s="2" customFormat="1" ht="10.9" customHeight="1" x14ac:dyDescent="0.15">
      <c r="C62" s="88"/>
      <c r="D62" s="89"/>
      <c r="E62" s="90"/>
      <c r="F62" s="90"/>
      <c r="G62" s="91"/>
      <c r="H62" s="90"/>
      <c r="I62" s="181"/>
      <c r="J62" s="182"/>
      <c r="K62" s="183"/>
      <c r="L62" s="298"/>
      <c r="M62" s="299"/>
      <c r="N62" s="299"/>
      <c r="O62" s="299"/>
      <c r="P62" s="299"/>
      <c r="Q62" s="300"/>
      <c r="R62" s="298"/>
      <c r="S62" s="299"/>
      <c r="T62" s="299"/>
      <c r="U62" s="299"/>
      <c r="V62" s="299"/>
      <c r="W62" s="300"/>
      <c r="X62" s="196"/>
      <c r="Y62" s="197"/>
      <c r="Z62" s="197"/>
      <c r="AA62" s="197"/>
      <c r="AB62" s="197"/>
      <c r="AC62" s="198"/>
      <c r="AD62" s="172"/>
      <c r="AE62" s="173"/>
      <c r="AF62" s="173"/>
      <c r="AG62" s="173"/>
      <c r="AH62" s="173"/>
      <c r="AI62" s="174"/>
      <c r="AT62" s="116"/>
      <c r="AU62" s="175"/>
      <c r="AV62" s="175"/>
      <c r="AW62" s="10"/>
    </row>
    <row r="63" spans="3:49" s="2" customFormat="1" ht="10.9" customHeight="1" x14ac:dyDescent="0.15">
      <c r="C63" s="84">
        <v>9</v>
      </c>
      <c r="D63" s="85" t="s">
        <v>1</v>
      </c>
      <c r="E63" s="52">
        <v>26</v>
      </c>
      <c r="F63" s="52" t="s">
        <v>0</v>
      </c>
      <c r="G63" s="55" t="s">
        <v>45</v>
      </c>
      <c r="H63" s="52"/>
      <c r="I63" s="179">
        <f>支給額計算書!AJ40</f>
        <v>0</v>
      </c>
      <c r="J63" s="131"/>
      <c r="K63" s="180"/>
      <c r="L63" s="301"/>
      <c r="M63" s="302"/>
      <c r="N63" s="302"/>
      <c r="O63" s="302"/>
      <c r="P63" s="302"/>
      <c r="Q63" s="303"/>
      <c r="R63" s="301"/>
      <c r="S63" s="302"/>
      <c r="T63" s="302"/>
      <c r="U63" s="302"/>
      <c r="V63" s="302"/>
      <c r="W63" s="303"/>
      <c r="X63" s="199" t="str">
        <f>IF(AND(L63&gt;0,R63&gt;0,L63&gt;=R63),R63/L63,"-")</f>
        <v>-</v>
      </c>
      <c r="Y63" s="200"/>
      <c r="Z63" s="200"/>
      <c r="AA63" s="200"/>
      <c r="AB63" s="200"/>
      <c r="AC63" s="201"/>
      <c r="AD63" s="166">
        <f>IF(AND(I63="○",AT63="●",L63&gt;0,R63&gt;0),2*X63,0)</f>
        <v>0</v>
      </c>
      <c r="AE63" s="167"/>
      <c r="AF63" s="167"/>
      <c r="AG63" s="167"/>
      <c r="AH63" s="167"/>
      <c r="AI63" s="168"/>
      <c r="AT63" s="116" t="str">
        <f t="shared" ref="AT63" si="12">IF(OR(I63="×",AT67="×"),"×","●")</f>
        <v>●</v>
      </c>
      <c r="AU63" s="175"/>
      <c r="AV63" s="175"/>
      <c r="AW63" s="10"/>
    </row>
    <row r="64" spans="3:49" s="2" customFormat="1" ht="10.9" customHeight="1" x14ac:dyDescent="0.15">
      <c r="C64" s="79"/>
      <c r="D64" s="86"/>
      <c r="E64" s="53"/>
      <c r="F64" s="53"/>
      <c r="G64" s="57"/>
      <c r="H64" s="53"/>
      <c r="I64" s="179"/>
      <c r="J64" s="131"/>
      <c r="K64" s="180"/>
      <c r="L64" s="295"/>
      <c r="M64" s="296"/>
      <c r="N64" s="296"/>
      <c r="O64" s="296"/>
      <c r="P64" s="296"/>
      <c r="Q64" s="297"/>
      <c r="R64" s="295"/>
      <c r="S64" s="296"/>
      <c r="T64" s="296"/>
      <c r="U64" s="296"/>
      <c r="V64" s="296"/>
      <c r="W64" s="297"/>
      <c r="X64" s="193"/>
      <c r="Y64" s="194"/>
      <c r="Z64" s="194"/>
      <c r="AA64" s="194"/>
      <c r="AB64" s="194"/>
      <c r="AC64" s="195"/>
      <c r="AD64" s="169"/>
      <c r="AE64" s="170"/>
      <c r="AF64" s="170"/>
      <c r="AG64" s="170"/>
      <c r="AH64" s="170"/>
      <c r="AI64" s="171"/>
      <c r="AT64" s="116"/>
      <c r="AU64" s="175"/>
      <c r="AV64" s="175"/>
      <c r="AW64" s="10"/>
    </row>
    <row r="65" spans="3:49" s="2" customFormat="1" ht="10.9" customHeight="1" x14ac:dyDescent="0.15">
      <c r="C65" s="79"/>
      <c r="D65" s="86"/>
      <c r="E65" s="53"/>
      <c r="F65" s="53"/>
      <c r="G65" s="57"/>
      <c r="H65" s="53"/>
      <c r="I65" s="179"/>
      <c r="J65" s="131"/>
      <c r="K65" s="180"/>
      <c r="L65" s="295"/>
      <c r="M65" s="296"/>
      <c r="N65" s="296"/>
      <c r="O65" s="296"/>
      <c r="P65" s="296"/>
      <c r="Q65" s="297"/>
      <c r="R65" s="295"/>
      <c r="S65" s="296"/>
      <c r="T65" s="296"/>
      <c r="U65" s="296"/>
      <c r="V65" s="296"/>
      <c r="W65" s="297"/>
      <c r="X65" s="193"/>
      <c r="Y65" s="194"/>
      <c r="Z65" s="194"/>
      <c r="AA65" s="194"/>
      <c r="AB65" s="194"/>
      <c r="AC65" s="195"/>
      <c r="AD65" s="169"/>
      <c r="AE65" s="170"/>
      <c r="AF65" s="170"/>
      <c r="AG65" s="170"/>
      <c r="AH65" s="170"/>
      <c r="AI65" s="171"/>
      <c r="AT65" s="116"/>
      <c r="AU65" s="175"/>
      <c r="AV65" s="175"/>
      <c r="AW65" s="10"/>
    </row>
    <row r="66" spans="3:49" s="2" customFormat="1" ht="10.9" customHeight="1" x14ac:dyDescent="0.15">
      <c r="C66" s="88"/>
      <c r="D66" s="89"/>
      <c r="E66" s="90"/>
      <c r="F66" s="90"/>
      <c r="G66" s="91"/>
      <c r="H66" s="90"/>
      <c r="I66" s="181"/>
      <c r="J66" s="182"/>
      <c r="K66" s="183"/>
      <c r="L66" s="298"/>
      <c r="M66" s="299"/>
      <c r="N66" s="299"/>
      <c r="O66" s="299"/>
      <c r="P66" s="299"/>
      <c r="Q66" s="300"/>
      <c r="R66" s="298"/>
      <c r="S66" s="299"/>
      <c r="T66" s="299"/>
      <c r="U66" s="299"/>
      <c r="V66" s="299"/>
      <c r="W66" s="300"/>
      <c r="X66" s="196"/>
      <c r="Y66" s="197"/>
      <c r="Z66" s="197"/>
      <c r="AA66" s="197"/>
      <c r="AB66" s="197"/>
      <c r="AC66" s="198"/>
      <c r="AD66" s="172"/>
      <c r="AE66" s="173"/>
      <c r="AF66" s="173"/>
      <c r="AG66" s="173"/>
      <c r="AH66" s="173"/>
      <c r="AI66" s="174"/>
      <c r="AT66" s="116"/>
      <c r="AU66" s="175"/>
      <c r="AV66" s="175"/>
      <c r="AW66" s="10"/>
    </row>
    <row r="67" spans="3:49" s="2" customFormat="1" ht="10.9" customHeight="1" x14ac:dyDescent="0.15">
      <c r="C67" s="79">
        <v>9</v>
      </c>
      <c r="D67" s="86" t="s">
        <v>1</v>
      </c>
      <c r="E67" s="52">
        <v>27</v>
      </c>
      <c r="F67" s="53" t="s">
        <v>0</v>
      </c>
      <c r="G67" s="55" t="s">
        <v>7</v>
      </c>
      <c r="H67" s="52"/>
      <c r="I67" s="179">
        <f>支給額計算書!AJ44</f>
        <v>0</v>
      </c>
      <c r="J67" s="131"/>
      <c r="K67" s="180"/>
      <c r="L67" s="295"/>
      <c r="M67" s="296"/>
      <c r="N67" s="296"/>
      <c r="O67" s="296"/>
      <c r="P67" s="296"/>
      <c r="Q67" s="297"/>
      <c r="R67" s="295"/>
      <c r="S67" s="296"/>
      <c r="T67" s="296"/>
      <c r="U67" s="296"/>
      <c r="V67" s="296"/>
      <c r="W67" s="297"/>
      <c r="X67" s="193" t="str">
        <f>IF(AND(L67&gt;0,R67&gt;0,L67&gt;=R67),R67/L67,"-")</f>
        <v>-</v>
      </c>
      <c r="Y67" s="194"/>
      <c r="Z67" s="194"/>
      <c r="AA67" s="194"/>
      <c r="AB67" s="194"/>
      <c r="AC67" s="195"/>
      <c r="AD67" s="169">
        <f>IF(AND(I67="○",AT67="●",L67&gt;0,R67&gt;0),2*X67,0)</f>
        <v>0</v>
      </c>
      <c r="AE67" s="170"/>
      <c r="AF67" s="170"/>
      <c r="AG67" s="170"/>
      <c r="AH67" s="170"/>
      <c r="AI67" s="171"/>
      <c r="AT67" s="116" t="str">
        <f t="shared" ref="AT67" si="13">IF(OR(I67="×",AT71="×"),"×","●")</f>
        <v>●</v>
      </c>
      <c r="AU67" s="175"/>
      <c r="AV67" s="175"/>
      <c r="AW67" s="10"/>
    </row>
    <row r="68" spans="3:49" s="2" customFormat="1" ht="10.9" customHeight="1" x14ac:dyDescent="0.15">
      <c r="C68" s="79"/>
      <c r="D68" s="86"/>
      <c r="E68" s="53"/>
      <c r="F68" s="53"/>
      <c r="G68" s="57"/>
      <c r="H68" s="53"/>
      <c r="I68" s="179"/>
      <c r="J68" s="131"/>
      <c r="K68" s="180"/>
      <c r="L68" s="295"/>
      <c r="M68" s="296"/>
      <c r="N68" s="296"/>
      <c r="O68" s="296"/>
      <c r="P68" s="296"/>
      <c r="Q68" s="297"/>
      <c r="R68" s="295"/>
      <c r="S68" s="296"/>
      <c r="T68" s="296"/>
      <c r="U68" s="296"/>
      <c r="V68" s="296"/>
      <c r="W68" s="297"/>
      <c r="X68" s="193"/>
      <c r="Y68" s="194"/>
      <c r="Z68" s="194"/>
      <c r="AA68" s="194"/>
      <c r="AB68" s="194"/>
      <c r="AC68" s="195"/>
      <c r="AD68" s="169"/>
      <c r="AE68" s="170"/>
      <c r="AF68" s="170"/>
      <c r="AG68" s="170"/>
      <c r="AH68" s="170"/>
      <c r="AI68" s="171"/>
      <c r="AT68" s="116"/>
      <c r="AU68" s="175"/>
      <c r="AV68" s="175"/>
      <c r="AW68" s="10"/>
    </row>
    <row r="69" spans="3:49" s="2" customFormat="1" ht="10.9" customHeight="1" x14ac:dyDescent="0.15">
      <c r="C69" s="79"/>
      <c r="D69" s="86"/>
      <c r="E69" s="53"/>
      <c r="F69" s="53"/>
      <c r="G69" s="57"/>
      <c r="H69" s="53"/>
      <c r="I69" s="179"/>
      <c r="J69" s="131"/>
      <c r="K69" s="180"/>
      <c r="L69" s="295"/>
      <c r="M69" s="296"/>
      <c r="N69" s="296"/>
      <c r="O69" s="296"/>
      <c r="P69" s="296"/>
      <c r="Q69" s="297"/>
      <c r="R69" s="295"/>
      <c r="S69" s="296"/>
      <c r="T69" s="296"/>
      <c r="U69" s="296"/>
      <c r="V69" s="296"/>
      <c r="W69" s="297"/>
      <c r="X69" s="193"/>
      <c r="Y69" s="194"/>
      <c r="Z69" s="194"/>
      <c r="AA69" s="194"/>
      <c r="AB69" s="194"/>
      <c r="AC69" s="195"/>
      <c r="AD69" s="169"/>
      <c r="AE69" s="170"/>
      <c r="AF69" s="170"/>
      <c r="AG69" s="170"/>
      <c r="AH69" s="170"/>
      <c r="AI69" s="171"/>
      <c r="AT69" s="116"/>
      <c r="AU69" s="175"/>
      <c r="AV69" s="175"/>
      <c r="AW69" s="10"/>
    </row>
    <row r="70" spans="3:49" s="2" customFormat="1" ht="10.9" customHeight="1" x14ac:dyDescent="0.15">
      <c r="C70" s="88"/>
      <c r="D70" s="89"/>
      <c r="E70" s="90"/>
      <c r="F70" s="90"/>
      <c r="G70" s="91"/>
      <c r="H70" s="90"/>
      <c r="I70" s="181"/>
      <c r="J70" s="182"/>
      <c r="K70" s="183"/>
      <c r="L70" s="298"/>
      <c r="M70" s="299"/>
      <c r="N70" s="299"/>
      <c r="O70" s="299"/>
      <c r="P70" s="299"/>
      <c r="Q70" s="300"/>
      <c r="R70" s="298"/>
      <c r="S70" s="299"/>
      <c r="T70" s="299"/>
      <c r="U70" s="299"/>
      <c r="V70" s="299"/>
      <c r="W70" s="300"/>
      <c r="X70" s="196"/>
      <c r="Y70" s="197"/>
      <c r="Z70" s="197"/>
      <c r="AA70" s="197"/>
      <c r="AB70" s="197"/>
      <c r="AC70" s="198"/>
      <c r="AD70" s="172"/>
      <c r="AE70" s="173"/>
      <c r="AF70" s="173"/>
      <c r="AG70" s="173"/>
      <c r="AH70" s="173"/>
      <c r="AI70" s="174"/>
      <c r="AT70" s="116"/>
      <c r="AU70" s="175"/>
      <c r="AV70" s="175"/>
      <c r="AW70" s="10"/>
    </row>
    <row r="71" spans="3:49" s="2" customFormat="1" ht="10.9" customHeight="1" x14ac:dyDescent="0.15">
      <c r="C71" s="79">
        <v>9</v>
      </c>
      <c r="D71" s="85" t="s">
        <v>1</v>
      </c>
      <c r="E71" s="52">
        <v>28</v>
      </c>
      <c r="F71" s="52" t="s">
        <v>0</v>
      </c>
      <c r="G71" s="55" t="s">
        <v>6</v>
      </c>
      <c r="H71" s="52"/>
      <c r="I71" s="179">
        <f>支給額計算書!AJ48</f>
        <v>0</v>
      </c>
      <c r="J71" s="131"/>
      <c r="K71" s="180"/>
      <c r="L71" s="295"/>
      <c r="M71" s="296"/>
      <c r="N71" s="296"/>
      <c r="O71" s="296"/>
      <c r="P71" s="296"/>
      <c r="Q71" s="297"/>
      <c r="R71" s="295"/>
      <c r="S71" s="296"/>
      <c r="T71" s="296"/>
      <c r="U71" s="296"/>
      <c r="V71" s="296"/>
      <c r="W71" s="297"/>
      <c r="X71" s="193" t="str">
        <f>IF(AND(L71&gt;0,R71&gt;0,L71&gt;=R71),R71/L71,"-")</f>
        <v>-</v>
      </c>
      <c r="Y71" s="194"/>
      <c r="Z71" s="194"/>
      <c r="AA71" s="194"/>
      <c r="AB71" s="194"/>
      <c r="AC71" s="195"/>
      <c r="AD71" s="166">
        <f>IF(AND(I71="○",AT71="●",L71&gt;0,R71&gt;0),2*X71,0)</f>
        <v>0</v>
      </c>
      <c r="AE71" s="167"/>
      <c r="AF71" s="167"/>
      <c r="AG71" s="167"/>
      <c r="AH71" s="167"/>
      <c r="AI71" s="168"/>
      <c r="AT71" s="116" t="str">
        <f t="shared" ref="AT71" si="14">IF(OR(I71="×",AT75="×"),"×","●")</f>
        <v>●</v>
      </c>
      <c r="AU71" s="175"/>
      <c r="AV71" s="175"/>
      <c r="AW71" s="10"/>
    </row>
    <row r="72" spans="3:49" s="2" customFormat="1" ht="10.9" customHeight="1" x14ac:dyDescent="0.15">
      <c r="C72" s="79"/>
      <c r="D72" s="86"/>
      <c r="E72" s="53"/>
      <c r="F72" s="53"/>
      <c r="G72" s="57"/>
      <c r="H72" s="53"/>
      <c r="I72" s="179"/>
      <c r="J72" s="131"/>
      <c r="K72" s="180"/>
      <c r="L72" s="295"/>
      <c r="M72" s="296"/>
      <c r="N72" s="296"/>
      <c r="O72" s="296"/>
      <c r="P72" s="296"/>
      <c r="Q72" s="297"/>
      <c r="R72" s="295"/>
      <c r="S72" s="296"/>
      <c r="T72" s="296"/>
      <c r="U72" s="296"/>
      <c r="V72" s="296"/>
      <c r="W72" s="297"/>
      <c r="X72" s="193"/>
      <c r="Y72" s="194"/>
      <c r="Z72" s="194"/>
      <c r="AA72" s="194"/>
      <c r="AB72" s="194"/>
      <c r="AC72" s="195"/>
      <c r="AD72" s="169"/>
      <c r="AE72" s="170"/>
      <c r="AF72" s="170"/>
      <c r="AG72" s="170"/>
      <c r="AH72" s="170"/>
      <c r="AI72" s="171"/>
      <c r="AT72" s="116"/>
      <c r="AU72" s="175"/>
      <c r="AV72" s="175"/>
      <c r="AW72" s="10"/>
    </row>
    <row r="73" spans="3:49" s="2" customFormat="1" ht="10.9" customHeight="1" x14ac:dyDescent="0.15">
      <c r="C73" s="79"/>
      <c r="D73" s="86"/>
      <c r="E73" s="53"/>
      <c r="F73" s="53"/>
      <c r="G73" s="57"/>
      <c r="H73" s="53"/>
      <c r="I73" s="179"/>
      <c r="J73" s="131"/>
      <c r="K73" s="180"/>
      <c r="L73" s="295"/>
      <c r="M73" s="296"/>
      <c r="N73" s="296"/>
      <c r="O73" s="296"/>
      <c r="P73" s="296"/>
      <c r="Q73" s="297"/>
      <c r="R73" s="295"/>
      <c r="S73" s="296"/>
      <c r="T73" s="296"/>
      <c r="U73" s="296"/>
      <c r="V73" s="296"/>
      <c r="W73" s="297"/>
      <c r="X73" s="193"/>
      <c r="Y73" s="194"/>
      <c r="Z73" s="194"/>
      <c r="AA73" s="194"/>
      <c r="AB73" s="194"/>
      <c r="AC73" s="195"/>
      <c r="AD73" s="169"/>
      <c r="AE73" s="170"/>
      <c r="AF73" s="170"/>
      <c r="AG73" s="170"/>
      <c r="AH73" s="170"/>
      <c r="AI73" s="171"/>
      <c r="AT73" s="116"/>
      <c r="AU73" s="175"/>
      <c r="AV73" s="175"/>
      <c r="AW73" s="10"/>
    </row>
    <row r="74" spans="3:49" s="2" customFormat="1" ht="10.9" customHeight="1" x14ac:dyDescent="0.15">
      <c r="C74" s="88"/>
      <c r="D74" s="89"/>
      <c r="E74" s="90"/>
      <c r="F74" s="90"/>
      <c r="G74" s="91"/>
      <c r="H74" s="90"/>
      <c r="I74" s="181"/>
      <c r="J74" s="182"/>
      <c r="K74" s="183"/>
      <c r="L74" s="298"/>
      <c r="M74" s="299"/>
      <c r="N74" s="299"/>
      <c r="O74" s="299"/>
      <c r="P74" s="299"/>
      <c r="Q74" s="300"/>
      <c r="R74" s="298"/>
      <c r="S74" s="299"/>
      <c r="T74" s="299"/>
      <c r="U74" s="299"/>
      <c r="V74" s="299"/>
      <c r="W74" s="300"/>
      <c r="X74" s="196"/>
      <c r="Y74" s="197"/>
      <c r="Z74" s="197"/>
      <c r="AA74" s="197"/>
      <c r="AB74" s="197"/>
      <c r="AC74" s="198"/>
      <c r="AD74" s="172"/>
      <c r="AE74" s="173"/>
      <c r="AF74" s="173"/>
      <c r="AG74" s="173"/>
      <c r="AH74" s="173"/>
      <c r="AI74" s="174"/>
      <c r="AT74" s="116"/>
      <c r="AU74" s="175"/>
      <c r="AV74" s="175"/>
      <c r="AW74" s="10"/>
    </row>
    <row r="75" spans="3:49" s="2" customFormat="1" ht="10.9" customHeight="1" x14ac:dyDescent="0.15">
      <c r="C75" s="79">
        <v>9</v>
      </c>
      <c r="D75" s="85" t="s">
        <v>1</v>
      </c>
      <c r="E75" s="52">
        <v>29</v>
      </c>
      <c r="F75" s="52" t="s">
        <v>0</v>
      </c>
      <c r="G75" s="55" t="s">
        <v>5</v>
      </c>
      <c r="H75" s="52"/>
      <c r="I75" s="179">
        <f>支給額計算書!AJ52</f>
        <v>0</v>
      </c>
      <c r="J75" s="131"/>
      <c r="K75" s="180"/>
      <c r="L75" s="295"/>
      <c r="M75" s="296"/>
      <c r="N75" s="296"/>
      <c r="O75" s="296"/>
      <c r="P75" s="296"/>
      <c r="Q75" s="297"/>
      <c r="R75" s="295"/>
      <c r="S75" s="296"/>
      <c r="T75" s="296"/>
      <c r="U75" s="296"/>
      <c r="V75" s="296"/>
      <c r="W75" s="297"/>
      <c r="X75" s="193" t="str">
        <f>IF(AND(L75&gt;0,R75&gt;0,L75&gt;=R75),R75/L75,"-")</f>
        <v>-</v>
      </c>
      <c r="Y75" s="194"/>
      <c r="Z75" s="194"/>
      <c r="AA75" s="194"/>
      <c r="AB75" s="194"/>
      <c r="AC75" s="195"/>
      <c r="AD75" s="166">
        <f>IF(AND(I75="○",AT75="●",L75&gt;0,R75&gt;0),2*X75,0)</f>
        <v>0</v>
      </c>
      <c r="AE75" s="167"/>
      <c r="AF75" s="167"/>
      <c r="AG75" s="167"/>
      <c r="AH75" s="167"/>
      <c r="AI75" s="168"/>
      <c r="AT75" s="116" t="str">
        <f t="shared" ref="AT75" si="15">IF(OR(I75="×",AT79="×"),"×","●")</f>
        <v>●</v>
      </c>
      <c r="AU75" s="175"/>
      <c r="AV75" s="175"/>
      <c r="AW75" s="10"/>
    </row>
    <row r="76" spans="3:49" s="2" customFormat="1" ht="10.9" customHeight="1" x14ac:dyDescent="0.15">
      <c r="C76" s="79"/>
      <c r="D76" s="86"/>
      <c r="E76" s="53"/>
      <c r="F76" s="53"/>
      <c r="G76" s="57"/>
      <c r="H76" s="53"/>
      <c r="I76" s="179"/>
      <c r="J76" s="131"/>
      <c r="K76" s="180"/>
      <c r="L76" s="295"/>
      <c r="M76" s="296"/>
      <c r="N76" s="296"/>
      <c r="O76" s="296"/>
      <c r="P76" s="296"/>
      <c r="Q76" s="297"/>
      <c r="R76" s="295"/>
      <c r="S76" s="296"/>
      <c r="T76" s="296"/>
      <c r="U76" s="296"/>
      <c r="V76" s="296"/>
      <c r="W76" s="297"/>
      <c r="X76" s="193"/>
      <c r="Y76" s="194"/>
      <c r="Z76" s="194"/>
      <c r="AA76" s="194"/>
      <c r="AB76" s="194"/>
      <c r="AC76" s="195"/>
      <c r="AD76" s="169"/>
      <c r="AE76" s="170"/>
      <c r="AF76" s="170"/>
      <c r="AG76" s="170"/>
      <c r="AH76" s="170"/>
      <c r="AI76" s="171"/>
      <c r="AT76" s="116"/>
      <c r="AU76" s="175"/>
      <c r="AV76" s="175"/>
      <c r="AW76" s="10"/>
    </row>
    <row r="77" spans="3:49" s="2" customFormat="1" ht="10.9" customHeight="1" x14ac:dyDescent="0.15">
      <c r="C77" s="79"/>
      <c r="D77" s="86"/>
      <c r="E77" s="53"/>
      <c r="F77" s="53"/>
      <c r="G77" s="57"/>
      <c r="H77" s="53"/>
      <c r="I77" s="179"/>
      <c r="J77" s="131"/>
      <c r="K77" s="180"/>
      <c r="L77" s="295"/>
      <c r="M77" s="296"/>
      <c r="N77" s="296"/>
      <c r="O77" s="296"/>
      <c r="P77" s="296"/>
      <c r="Q77" s="297"/>
      <c r="R77" s="295"/>
      <c r="S77" s="296"/>
      <c r="T77" s="296"/>
      <c r="U77" s="296"/>
      <c r="V77" s="296"/>
      <c r="W77" s="297"/>
      <c r="X77" s="193"/>
      <c r="Y77" s="194"/>
      <c r="Z77" s="194"/>
      <c r="AA77" s="194"/>
      <c r="AB77" s="194"/>
      <c r="AC77" s="195"/>
      <c r="AD77" s="169"/>
      <c r="AE77" s="170"/>
      <c r="AF77" s="170"/>
      <c r="AG77" s="170"/>
      <c r="AH77" s="170"/>
      <c r="AI77" s="171"/>
      <c r="AT77" s="116"/>
      <c r="AU77" s="175"/>
      <c r="AV77" s="175"/>
      <c r="AW77" s="10"/>
    </row>
    <row r="78" spans="3:49" s="2" customFormat="1" ht="10.9" customHeight="1" x14ac:dyDescent="0.15">
      <c r="C78" s="88"/>
      <c r="D78" s="89"/>
      <c r="E78" s="90"/>
      <c r="F78" s="90"/>
      <c r="G78" s="91"/>
      <c r="H78" s="90"/>
      <c r="I78" s="181"/>
      <c r="J78" s="182"/>
      <c r="K78" s="183"/>
      <c r="L78" s="298"/>
      <c r="M78" s="299"/>
      <c r="N78" s="299"/>
      <c r="O78" s="299"/>
      <c r="P78" s="299"/>
      <c r="Q78" s="300"/>
      <c r="R78" s="298"/>
      <c r="S78" s="299"/>
      <c r="T78" s="299"/>
      <c r="U78" s="299"/>
      <c r="V78" s="299"/>
      <c r="W78" s="300"/>
      <c r="X78" s="196"/>
      <c r="Y78" s="197"/>
      <c r="Z78" s="197"/>
      <c r="AA78" s="197"/>
      <c r="AB78" s="197"/>
      <c r="AC78" s="198"/>
      <c r="AD78" s="172"/>
      <c r="AE78" s="173"/>
      <c r="AF78" s="173"/>
      <c r="AG78" s="173"/>
      <c r="AH78" s="173"/>
      <c r="AI78" s="174"/>
      <c r="AT78" s="116"/>
      <c r="AU78" s="175"/>
      <c r="AV78" s="175"/>
      <c r="AW78" s="10"/>
    </row>
    <row r="79" spans="3:49" s="2" customFormat="1" ht="10.9" customHeight="1" x14ac:dyDescent="0.15">
      <c r="C79" s="79">
        <v>9</v>
      </c>
      <c r="D79" s="85" t="s">
        <v>1</v>
      </c>
      <c r="E79" s="53">
        <v>30</v>
      </c>
      <c r="F79" s="52" t="s">
        <v>0</v>
      </c>
      <c r="G79" s="55" t="s">
        <v>4</v>
      </c>
      <c r="H79" s="52"/>
      <c r="I79" s="179">
        <f>支給額計算書!AJ56</f>
        <v>0</v>
      </c>
      <c r="J79" s="131"/>
      <c r="K79" s="180"/>
      <c r="L79" s="295"/>
      <c r="M79" s="296"/>
      <c r="N79" s="296"/>
      <c r="O79" s="296"/>
      <c r="P79" s="296"/>
      <c r="Q79" s="297"/>
      <c r="R79" s="295"/>
      <c r="S79" s="296"/>
      <c r="T79" s="296"/>
      <c r="U79" s="296"/>
      <c r="V79" s="296"/>
      <c r="W79" s="297"/>
      <c r="X79" s="193" t="str">
        <f>IF(AND(L79&gt;0,R79&gt;0,L79&gt;=R79),R79/L79,"-")</f>
        <v>-</v>
      </c>
      <c r="Y79" s="194"/>
      <c r="Z79" s="194"/>
      <c r="AA79" s="194"/>
      <c r="AB79" s="194"/>
      <c r="AC79" s="195"/>
      <c r="AD79" s="166">
        <f>IF(AND(I79="○",AT79="●",L79&gt;0,R79&gt;0),2*X79,0)</f>
        <v>0</v>
      </c>
      <c r="AE79" s="167"/>
      <c r="AF79" s="167"/>
      <c r="AG79" s="167"/>
      <c r="AH79" s="167"/>
      <c r="AI79" s="168"/>
      <c r="AT79" s="116" t="str">
        <f t="shared" ref="AT79" si="16">IF(OR(I79="×",AT83="×"),"×","●")</f>
        <v>●</v>
      </c>
      <c r="AU79" s="175"/>
      <c r="AV79" s="175"/>
      <c r="AW79" s="10"/>
    </row>
    <row r="80" spans="3:49" s="2" customFormat="1" ht="10.9" customHeight="1" x14ac:dyDescent="0.15">
      <c r="C80" s="79"/>
      <c r="D80" s="86"/>
      <c r="E80" s="53"/>
      <c r="F80" s="53"/>
      <c r="G80" s="57"/>
      <c r="H80" s="53"/>
      <c r="I80" s="179"/>
      <c r="J80" s="131"/>
      <c r="K80" s="180"/>
      <c r="L80" s="295"/>
      <c r="M80" s="296"/>
      <c r="N80" s="296"/>
      <c r="O80" s="296"/>
      <c r="P80" s="296"/>
      <c r="Q80" s="297"/>
      <c r="R80" s="295"/>
      <c r="S80" s="296"/>
      <c r="T80" s="296"/>
      <c r="U80" s="296"/>
      <c r="V80" s="296"/>
      <c r="W80" s="297"/>
      <c r="X80" s="193"/>
      <c r="Y80" s="194"/>
      <c r="Z80" s="194"/>
      <c r="AA80" s="194"/>
      <c r="AB80" s="194"/>
      <c r="AC80" s="195"/>
      <c r="AD80" s="169"/>
      <c r="AE80" s="170"/>
      <c r="AF80" s="170"/>
      <c r="AG80" s="170"/>
      <c r="AH80" s="170"/>
      <c r="AI80" s="171"/>
      <c r="AT80" s="116"/>
      <c r="AU80" s="175"/>
      <c r="AV80" s="175"/>
      <c r="AW80" s="10"/>
    </row>
    <row r="81" spans="3:49" s="2" customFormat="1" ht="10.9" customHeight="1" x14ac:dyDescent="0.15">
      <c r="C81" s="79"/>
      <c r="D81" s="86"/>
      <c r="E81" s="53"/>
      <c r="F81" s="53"/>
      <c r="G81" s="57"/>
      <c r="H81" s="53"/>
      <c r="I81" s="179"/>
      <c r="J81" s="131"/>
      <c r="K81" s="180"/>
      <c r="L81" s="295"/>
      <c r="M81" s="296"/>
      <c r="N81" s="296"/>
      <c r="O81" s="296"/>
      <c r="P81" s="296"/>
      <c r="Q81" s="297"/>
      <c r="R81" s="295"/>
      <c r="S81" s="296"/>
      <c r="T81" s="296"/>
      <c r="U81" s="296"/>
      <c r="V81" s="296"/>
      <c r="W81" s="297"/>
      <c r="X81" s="193"/>
      <c r="Y81" s="194"/>
      <c r="Z81" s="194"/>
      <c r="AA81" s="194"/>
      <c r="AB81" s="194"/>
      <c r="AC81" s="195"/>
      <c r="AD81" s="169"/>
      <c r="AE81" s="170"/>
      <c r="AF81" s="170"/>
      <c r="AG81" s="170"/>
      <c r="AH81" s="170"/>
      <c r="AI81" s="171"/>
      <c r="AT81" s="116"/>
      <c r="AU81" s="175"/>
      <c r="AV81" s="175"/>
      <c r="AW81" s="10"/>
    </row>
    <row r="82" spans="3:49" s="2" customFormat="1" ht="10.9" customHeight="1" thickBot="1" x14ac:dyDescent="0.2">
      <c r="C82" s="80"/>
      <c r="D82" s="87"/>
      <c r="E82" s="54"/>
      <c r="F82" s="54"/>
      <c r="G82" s="59"/>
      <c r="H82" s="54"/>
      <c r="I82" s="258"/>
      <c r="J82" s="259"/>
      <c r="K82" s="260"/>
      <c r="L82" s="307"/>
      <c r="M82" s="308"/>
      <c r="N82" s="308"/>
      <c r="O82" s="308"/>
      <c r="P82" s="308"/>
      <c r="Q82" s="309"/>
      <c r="R82" s="307"/>
      <c r="S82" s="308"/>
      <c r="T82" s="308"/>
      <c r="U82" s="308"/>
      <c r="V82" s="308"/>
      <c r="W82" s="309"/>
      <c r="X82" s="264"/>
      <c r="Y82" s="265"/>
      <c r="Z82" s="265"/>
      <c r="AA82" s="265"/>
      <c r="AB82" s="265"/>
      <c r="AC82" s="266"/>
      <c r="AD82" s="267"/>
      <c r="AE82" s="268"/>
      <c r="AF82" s="268"/>
      <c r="AG82" s="268"/>
      <c r="AH82" s="268"/>
      <c r="AI82" s="269"/>
      <c r="AT82" s="116"/>
      <c r="AU82" s="175"/>
      <c r="AV82" s="175"/>
      <c r="AW82" s="10"/>
    </row>
    <row r="83" spans="3:49" s="2" customFormat="1" ht="18.75" x14ac:dyDescent="0.15">
      <c r="D83" s="25"/>
      <c r="AN83" s="26"/>
      <c r="AO83" s="26"/>
      <c r="AU83" s="10"/>
      <c r="AV83" s="10"/>
      <c r="AW83" s="10"/>
    </row>
  </sheetData>
  <sheetProtection algorithmName="SHA-512" hashValue="J5LTfmRFzqnpg2Te+1gXgvGswJR5JeJUhSwkvhy7NsLYELZ9Y2B8s3KvekzwGdAM9zqn4xZB2IjgXxGBgTA5sQ==" saltValue="v1/Y3eyqn6Vf4MXRqKUfbQ==" spinCount="100000" sheet="1" objects="1" scenarios="1"/>
  <mergeCells count="247">
    <mergeCell ref="AD79:AI82"/>
    <mergeCell ref="AT79:AT82"/>
    <mergeCell ref="AU79:AU82"/>
    <mergeCell ref="AV79:AV82"/>
    <mergeCell ref="AV75:AV78"/>
    <mergeCell ref="C79:C82"/>
    <mergeCell ref="D79:D82"/>
    <mergeCell ref="E79:E82"/>
    <mergeCell ref="F79:F82"/>
    <mergeCell ref="G79:H82"/>
    <mergeCell ref="I79:K82"/>
    <mergeCell ref="L79:Q82"/>
    <mergeCell ref="R79:W82"/>
    <mergeCell ref="X79:AC82"/>
    <mergeCell ref="L75:Q78"/>
    <mergeCell ref="R75:W78"/>
    <mergeCell ref="X75:AC78"/>
    <mergeCell ref="AD75:AI78"/>
    <mergeCell ref="AT75:AT78"/>
    <mergeCell ref="AU75:AU78"/>
    <mergeCell ref="AD71:AI74"/>
    <mergeCell ref="AT71:AT74"/>
    <mergeCell ref="AU71:AU74"/>
    <mergeCell ref="AV71:AV74"/>
    <mergeCell ref="C75:C78"/>
    <mergeCell ref="D75:D78"/>
    <mergeCell ref="E75:E78"/>
    <mergeCell ref="F75:F78"/>
    <mergeCell ref="G75:H78"/>
    <mergeCell ref="I75:K78"/>
    <mergeCell ref="C71:C74"/>
    <mergeCell ref="D71:D74"/>
    <mergeCell ref="E71:E74"/>
    <mergeCell ref="F71:F74"/>
    <mergeCell ref="G71:H74"/>
    <mergeCell ref="I71:K74"/>
    <mergeCell ref="L71:Q74"/>
    <mergeCell ref="R71:W74"/>
    <mergeCell ref="X71:AC74"/>
    <mergeCell ref="AD63:AI66"/>
    <mergeCell ref="AT63:AT66"/>
    <mergeCell ref="AU63:AU66"/>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I47:K50"/>
    <mergeCell ref="L47:Q50"/>
    <mergeCell ref="R47:W50"/>
    <mergeCell ref="X47:AC50"/>
    <mergeCell ref="AD39:AI42"/>
    <mergeCell ref="AT39:AT42"/>
    <mergeCell ref="AU39:AU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I39:K42"/>
    <mergeCell ref="L39:Q42"/>
    <mergeCell ref="R39:W42"/>
    <mergeCell ref="X39:AC42"/>
    <mergeCell ref="AD31:AI34"/>
    <mergeCell ref="AT31:AT34"/>
    <mergeCell ref="AU31:AU34"/>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L31:Q34"/>
    <mergeCell ref="R31:W34"/>
    <mergeCell ref="X31:AC34"/>
    <mergeCell ref="AD23:AI26"/>
    <mergeCell ref="AT23:AT26"/>
    <mergeCell ref="AU23:AU26"/>
    <mergeCell ref="AV23:AV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C23:C26"/>
    <mergeCell ref="D23:D26"/>
    <mergeCell ref="E23:E26"/>
    <mergeCell ref="F23:F26"/>
    <mergeCell ref="G23:H26"/>
    <mergeCell ref="I23:K26"/>
    <mergeCell ref="L23:Q26"/>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0 L59:Q66 L75:Q82">
    <cfRule type="expression" dxfId="35" priority="14">
      <formula>IF(I11="－",TRUE)</formula>
    </cfRule>
    <cfRule type="expression" dxfId="34" priority="17">
      <formula>IF(I11="定",TRUE)</formula>
    </cfRule>
    <cfRule type="expression" dxfId="33" priority="18">
      <formula>IF(I11="×",TRUE)</formula>
    </cfRule>
  </conditionalFormatting>
  <conditionalFormatting sqref="R11:W50 R59:W66 R75:W82">
    <cfRule type="expression" dxfId="32" priority="13">
      <formula>IF(I11="－",TRUE)</formula>
    </cfRule>
    <cfRule type="expression" dxfId="31" priority="15">
      <formula>IF(I11="定",TRUE)</formula>
    </cfRule>
    <cfRule type="expression" dxfId="30" priority="16">
      <formula>IF(I11="×",TRUE)</formula>
    </cfRule>
  </conditionalFormatting>
  <conditionalFormatting sqref="L67:Q74">
    <cfRule type="expression" dxfId="29" priority="8">
      <formula>IF(I67="－",TRUE)</formula>
    </cfRule>
    <cfRule type="expression" dxfId="28" priority="11">
      <formula>IF(I67="定",TRUE)</formula>
    </cfRule>
    <cfRule type="expression" dxfId="27" priority="12">
      <formula>IF(I67="×",TRUE)</formula>
    </cfRule>
  </conditionalFormatting>
  <conditionalFormatting sqref="R67:W74">
    <cfRule type="expression" dxfId="26" priority="7">
      <formula>IF(I67="－",TRUE)</formula>
    </cfRule>
    <cfRule type="expression" dxfId="25" priority="9">
      <formula>IF(I67="定",TRUE)</formula>
    </cfRule>
    <cfRule type="expression" dxfId="24" priority="10">
      <formula>IF(I67="×",TRUE)</formula>
    </cfRule>
  </conditionalFormatting>
  <conditionalFormatting sqref="L51:Q58">
    <cfRule type="expression" dxfId="23" priority="2">
      <formula>IF(I51="－",TRUE)</formula>
    </cfRule>
    <cfRule type="expression" dxfId="22" priority="5">
      <formula>IF(I51="定",TRUE)</formula>
    </cfRule>
    <cfRule type="expression" dxfId="21" priority="6">
      <formula>IF(I51="×",TRUE)</formula>
    </cfRule>
  </conditionalFormatting>
  <conditionalFormatting sqref="R51:W58">
    <cfRule type="expression" dxfId="20" priority="1">
      <formula>IF(I51="－",TRUE)</formula>
    </cfRule>
    <cfRule type="expression" dxfId="19" priority="3">
      <formula>IF(I51="定",TRUE)</formula>
    </cfRule>
    <cfRule type="expression" dxfId="18" priority="4">
      <formula>IF(I51="×",TRUE)</formula>
    </cfRule>
  </conditionalFormatting>
  <dataValidations count="2">
    <dataValidation type="whole" operator="greaterThanOrEqual" allowBlank="1" showInputMessage="1" showErrorMessage="1" sqref="L11:Q82" xr:uid="{ED69DC8B-1BCD-4781-9794-FF257E32F98E}">
      <formula1>R11</formula1>
    </dataValidation>
    <dataValidation type="whole" operator="lessThanOrEqual" allowBlank="1" showInputMessage="1" showErrorMessage="1" sqref="R11:W82" xr:uid="{EB6E6E7A-4F95-48EC-BE46-9F281A269DDA}">
      <formula1>L11</formula1>
    </dataValidation>
  </dataValidations>
  <pageMargins left="0.7" right="0.7" top="0.75" bottom="0.75" header="0.3" footer="0.3"/>
  <pageSetup paperSize="9" scale="45" orientation="portrait" r:id="rId1"/>
  <rowBreaks count="1" manualBreakCount="1">
    <brk id="1" max="4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95930-DDB8-413D-AC4F-6D7E2548D0F4}">
  <sheetPr>
    <pageSetUpPr fitToPage="1"/>
  </sheetPr>
  <dimension ref="C2:AZ83"/>
  <sheetViews>
    <sheetView view="pageBreakPreview" zoomScale="60" zoomScaleNormal="100" workbookViewId="0">
      <selection activeCell="C4" sqref="C4:M5"/>
    </sheetView>
  </sheetViews>
  <sheetFormatPr defaultColWidth="9" defaultRowHeight="14.25" x14ac:dyDescent="0.15"/>
  <cols>
    <col min="1" max="44" width="4.125" style="5" customWidth="1"/>
    <col min="45" max="46" width="9" style="39" hidden="1" customWidth="1"/>
    <col min="47" max="47" width="9" style="40" hidden="1" customWidth="1"/>
    <col min="48" max="49" width="9" style="40" customWidth="1"/>
    <col min="50" max="50" width="9" style="39" customWidth="1"/>
    <col min="51" max="55" width="9" style="5" customWidth="1"/>
    <col min="56" max="16384" width="9" style="5"/>
  </cols>
  <sheetData>
    <row r="2" spans="3:52" s="11" customFormat="1" ht="18.75" customHeight="1" thickBot="1" x14ac:dyDescent="0.2">
      <c r="M2" s="13"/>
      <c r="N2" s="20"/>
      <c r="O2" s="21"/>
      <c r="P2" s="230" t="s">
        <v>28</v>
      </c>
      <c r="Q2" s="230"/>
      <c r="R2" s="230"/>
      <c r="S2" s="230"/>
      <c r="T2" s="230"/>
      <c r="U2" s="230">
        <f>支給額計算書!L6</f>
        <v>0</v>
      </c>
      <c r="V2" s="230"/>
      <c r="W2" s="230"/>
      <c r="X2" s="230"/>
      <c r="Y2" s="230"/>
      <c r="Z2" s="230"/>
      <c r="AA2" s="230"/>
      <c r="AB2" s="230"/>
      <c r="AC2" s="230"/>
      <c r="AD2" s="230" t="s">
        <v>29</v>
      </c>
      <c r="AE2" s="230"/>
      <c r="AF2" s="230"/>
      <c r="AG2" s="230"/>
      <c r="AH2" s="230"/>
      <c r="AI2" s="230">
        <f>支給額計算書!L11</f>
        <v>0</v>
      </c>
      <c r="AJ2" s="230"/>
      <c r="AK2" s="230"/>
      <c r="AL2" s="230"/>
      <c r="AM2" s="230"/>
      <c r="AN2" s="230"/>
      <c r="AO2" s="230"/>
      <c r="AP2" s="230"/>
      <c r="AQ2" s="230"/>
      <c r="AR2" s="21"/>
      <c r="AS2" s="3"/>
      <c r="AT2" s="10"/>
      <c r="AU2" s="19"/>
      <c r="AV2" s="13"/>
      <c r="AW2" s="13"/>
      <c r="AX2" s="19"/>
      <c r="AY2" s="13"/>
      <c r="AZ2" s="13"/>
    </row>
    <row r="3" spans="3:52" s="11" customFormat="1" ht="18.75" customHeight="1" thickBot="1" x14ac:dyDescent="0.2">
      <c r="C3" s="249" t="s">
        <v>13</v>
      </c>
      <c r="D3" s="250"/>
      <c r="E3" s="250"/>
      <c r="F3" s="250"/>
      <c r="G3" s="250"/>
      <c r="H3" s="250"/>
      <c r="I3" s="250"/>
      <c r="J3" s="250"/>
      <c r="K3" s="250"/>
      <c r="L3" s="250"/>
      <c r="M3" s="251"/>
      <c r="N3" s="27"/>
      <c r="O3" s="28"/>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1"/>
      <c r="AS3" s="3"/>
      <c r="AT3" s="10"/>
      <c r="AU3" s="19"/>
      <c r="AV3" s="13"/>
      <c r="AW3" s="13"/>
      <c r="AX3" s="19"/>
      <c r="AY3" s="13"/>
      <c r="AZ3" s="13"/>
    </row>
    <row r="4" spans="3:52" s="11" customFormat="1" ht="18.75" customHeight="1" x14ac:dyDescent="0.15">
      <c r="C4" s="310"/>
      <c r="D4" s="311"/>
      <c r="E4" s="311"/>
      <c r="F4" s="311"/>
      <c r="G4" s="311"/>
      <c r="H4" s="311"/>
      <c r="I4" s="311"/>
      <c r="J4" s="311"/>
      <c r="K4" s="311"/>
      <c r="L4" s="311"/>
      <c r="M4" s="312"/>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13"/>
      <c r="AX4" s="19"/>
      <c r="AY4" s="13"/>
      <c r="AZ4" s="13"/>
    </row>
    <row r="5" spans="3:52" s="11" customFormat="1" ht="18.75" customHeight="1" thickBot="1" x14ac:dyDescent="0.2">
      <c r="C5" s="313"/>
      <c r="D5" s="314"/>
      <c r="E5" s="314"/>
      <c r="F5" s="314"/>
      <c r="G5" s="314"/>
      <c r="H5" s="314"/>
      <c r="I5" s="314"/>
      <c r="J5" s="314"/>
      <c r="K5" s="314"/>
      <c r="L5" s="314"/>
      <c r="M5" s="315"/>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13"/>
      <c r="AX5" s="22"/>
    </row>
    <row r="6" spans="3:52" s="2" customFormat="1" ht="24.95" customHeight="1" x14ac:dyDescent="0.15">
      <c r="C6" s="112" t="s">
        <v>12</v>
      </c>
      <c r="D6" s="113"/>
      <c r="E6" s="113"/>
      <c r="F6" s="113"/>
      <c r="G6" s="113"/>
      <c r="H6" s="113"/>
      <c r="I6" s="220" t="s">
        <v>32</v>
      </c>
      <c r="J6" s="113"/>
      <c r="K6" s="113"/>
      <c r="L6" s="223" t="s">
        <v>11</v>
      </c>
      <c r="M6" s="224"/>
      <c r="N6" s="224"/>
      <c r="O6" s="224"/>
      <c r="P6" s="224"/>
      <c r="Q6" s="224"/>
      <c r="R6" s="224"/>
      <c r="S6" s="224"/>
      <c r="T6" s="224"/>
      <c r="U6" s="224"/>
      <c r="V6" s="224"/>
      <c r="W6" s="224"/>
      <c r="X6" s="224"/>
      <c r="Y6" s="224"/>
      <c r="Z6" s="224"/>
      <c r="AA6" s="224"/>
      <c r="AB6" s="224"/>
      <c r="AC6" s="224"/>
      <c r="AD6" s="227" t="s">
        <v>25</v>
      </c>
      <c r="AE6" s="228"/>
      <c r="AF6" s="228"/>
      <c r="AG6" s="228"/>
      <c r="AH6" s="228"/>
      <c r="AI6" s="229"/>
      <c r="AU6" s="10"/>
      <c r="AV6" s="10"/>
      <c r="AW6" s="10"/>
    </row>
    <row r="7" spans="3:52" s="2" customFormat="1" ht="24.95" customHeight="1" x14ac:dyDescent="0.15">
      <c r="C7" s="115"/>
      <c r="D7" s="116"/>
      <c r="E7" s="116"/>
      <c r="F7" s="116"/>
      <c r="G7" s="116"/>
      <c r="H7" s="116"/>
      <c r="I7" s="221"/>
      <c r="J7" s="116"/>
      <c r="K7" s="116"/>
      <c r="L7" s="225"/>
      <c r="M7" s="226"/>
      <c r="N7" s="226"/>
      <c r="O7" s="226"/>
      <c r="P7" s="226"/>
      <c r="Q7" s="226"/>
      <c r="R7" s="226"/>
      <c r="S7" s="226"/>
      <c r="T7" s="226"/>
      <c r="U7" s="226"/>
      <c r="V7" s="226"/>
      <c r="W7" s="226"/>
      <c r="X7" s="226"/>
      <c r="Y7" s="226"/>
      <c r="Z7" s="226"/>
      <c r="AA7" s="226"/>
      <c r="AB7" s="226"/>
      <c r="AC7" s="226"/>
      <c r="AD7" s="230"/>
      <c r="AE7" s="231"/>
      <c r="AF7" s="231"/>
      <c r="AG7" s="231"/>
      <c r="AH7" s="231"/>
      <c r="AI7" s="232"/>
      <c r="AU7" s="10"/>
      <c r="AV7" s="10"/>
      <c r="AW7" s="10"/>
    </row>
    <row r="8" spans="3:52" s="2" customFormat="1" ht="24.95" customHeight="1" x14ac:dyDescent="0.15">
      <c r="C8" s="115"/>
      <c r="D8" s="116"/>
      <c r="E8" s="116"/>
      <c r="F8" s="116"/>
      <c r="G8" s="116"/>
      <c r="H8" s="116"/>
      <c r="I8" s="221"/>
      <c r="J8" s="116"/>
      <c r="K8" s="116"/>
      <c r="L8" s="236" t="s">
        <v>10</v>
      </c>
      <c r="M8" s="236"/>
      <c r="N8" s="236"/>
      <c r="O8" s="236"/>
      <c r="P8" s="236"/>
      <c r="Q8" s="236"/>
      <c r="R8" s="238" t="s">
        <v>9</v>
      </c>
      <c r="S8" s="238"/>
      <c r="T8" s="238"/>
      <c r="U8" s="238"/>
      <c r="V8" s="238"/>
      <c r="W8" s="238"/>
      <c r="X8" s="240" t="s">
        <v>8</v>
      </c>
      <c r="Y8" s="241"/>
      <c r="Z8" s="241"/>
      <c r="AA8" s="241"/>
      <c r="AB8" s="241"/>
      <c r="AC8" s="242"/>
      <c r="AD8" s="230"/>
      <c r="AE8" s="231"/>
      <c r="AF8" s="231"/>
      <c r="AG8" s="231"/>
      <c r="AH8" s="231"/>
      <c r="AI8" s="232"/>
      <c r="AU8" s="10"/>
      <c r="AV8" s="10"/>
      <c r="AW8" s="10"/>
    </row>
    <row r="9" spans="3:52" s="2" customFormat="1" ht="45" customHeight="1" x14ac:dyDescent="0.15">
      <c r="C9" s="115"/>
      <c r="D9" s="116"/>
      <c r="E9" s="116"/>
      <c r="F9" s="116"/>
      <c r="G9" s="116"/>
      <c r="H9" s="116"/>
      <c r="I9" s="221"/>
      <c r="J9" s="116"/>
      <c r="K9" s="116"/>
      <c r="L9" s="236"/>
      <c r="M9" s="236"/>
      <c r="N9" s="236"/>
      <c r="O9" s="236"/>
      <c r="P9" s="236"/>
      <c r="Q9" s="236"/>
      <c r="R9" s="238"/>
      <c r="S9" s="238"/>
      <c r="T9" s="238"/>
      <c r="U9" s="238"/>
      <c r="V9" s="238"/>
      <c r="W9" s="238"/>
      <c r="X9" s="243"/>
      <c r="Y9" s="244"/>
      <c r="Z9" s="244"/>
      <c r="AA9" s="244"/>
      <c r="AB9" s="244"/>
      <c r="AC9" s="245"/>
      <c r="AD9" s="230"/>
      <c r="AE9" s="231"/>
      <c r="AF9" s="231"/>
      <c r="AG9" s="231"/>
      <c r="AH9" s="231"/>
      <c r="AI9" s="232"/>
      <c r="AU9" s="10"/>
      <c r="AV9" s="10"/>
      <c r="AW9" s="10"/>
    </row>
    <row r="10" spans="3:52" s="2" customFormat="1" ht="66" customHeight="1" thickBot="1" x14ac:dyDescent="0.2">
      <c r="C10" s="218"/>
      <c r="D10" s="219"/>
      <c r="E10" s="219"/>
      <c r="F10" s="219"/>
      <c r="G10" s="219"/>
      <c r="H10" s="219"/>
      <c r="I10" s="222"/>
      <c r="J10" s="219"/>
      <c r="K10" s="219"/>
      <c r="L10" s="237"/>
      <c r="M10" s="237"/>
      <c r="N10" s="237"/>
      <c r="O10" s="237"/>
      <c r="P10" s="237"/>
      <c r="Q10" s="237"/>
      <c r="R10" s="239"/>
      <c r="S10" s="239"/>
      <c r="T10" s="239"/>
      <c r="U10" s="239"/>
      <c r="V10" s="239"/>
      <c r="W10" s="239"/>
      <c r="X10" s="246"/>
      <c r="Y10" s="247"/>
      <c r="Z10" s="247"/>
      <c r="AA10" s="247"/>
      <c r="AB10" s="247"/>
      <c r="AC10" s="248"/>
      <c r="AD10" s="233"/>
      <c r="AE10" s="234"/>
      <c r="AF10" s="234"/>
      <c r="AG10" s="234"/>
      <c r="AH10" s="234"/>
      <c r="AI10" s="235"/>
      <c r="AU10" s="10"/>
      <c r="AV10" s="10"/>
      <c r="AW10" s="10"/>
    </row>
    <row r="11" spans="3:52" s="2" customFormat="1" ht="10.5" customHeight="1" x14ac:dyDescent="0.15">
      <c r="C11" s="211">
        <v>9</v>
      </c>
      <c r="D11" s="212" t="s">
        <v>1</v>
      </c>
      <c r="E11" s="213">
        <v>13</v>
      </c>
      <c r="F11" s="213" t="s">
        <v>0</v>
      </c>
      <c r="G11" s="214" t="s">
        <v>7</v>
      </c>
      <c r="H11" s="213"/>
      <c r="I11" s="215">
        <f>支給額計算書!H36</f>
        <v>0</v>
      </c>
      <c r="J11" s="216"/>
      <c r="K11" s="217"/>
      <c r="L11" s="304"/>
      <c r="M11" s="305"/>
      <c r="N11" s="305"/>
      <c r="O11" s="305"/>
      <c r="P11" s="305"/>
      <c r="Q11" s="306"/>
      <c r="R11" s="304"/>
      <c r="S11" s="305"/>
      <c r="T11" s="305"/>
      <c r="U11" s="305"/>
      <c r="V11" s="305"/>
      <c r="W11" s="306"/>
      <c r="X11" s="205" t="str">
        <f>IF(AND(L11&gt;0,R11&gt;0,L11&gt;=R11),R11/L11,"-")</f>
        <v>-</v>
      </c>
      <c r="Y11" s="206"/>
      <c r="Z11" s="206"/>
      <c r="AA11" s="206"/>
      <c r="AB11" s="206"/>
      <c r="AC11" s="207"/>
      <c r="AD11" s="208">
        <f>IF(AND(I11="○",AT11="●",L11&gt;0,R11&gt;0),2*X11,0)</f>
        <v>0</v>
      </c>
      <c r="AE11" s="209"/>
      <c r="AF11" s="209"/>
      <c r="AG11" s="209"/>
      <c r="AH11" s="209"/>
      <c r="AI11" s="210"/>
      <c r="AT11" s="116" t="str">
        <f>IF(OR(I11="×",AT15="×"),"×","●")</f>
        <v>●</v>
      </c>
      <c r="AU11" s="116"/>
      <c r="AV11" s="175"/>
      <c r="AW11" s="10"/>
    </row>
    <row r="12" spans="3:52" s="2" customFormat="1" ht="10.9" customHeight="1" x14ac:dyDescent="0.15">
      <c r="C12" s="79"/>
      <c r="D12" s="86"/>
      <c r="E12" s="53"/>
      <c r="F12" s="53"/>
      <c r="G12" s="57"/>
      <c r="H12" s="53"/>
      <c r="I12" s="179"/>
      <c r="J12" s="131"/>
      <c r="K12" s="180"/>
      <c r="L12" s="295"/>
      <c r="M12" s="296"/>
      <c r="N12" s="296"/>
      <c r="O12" s="296"/>
      <c r="P12" s="296"/>
      <c r="Q12" s="297"/>
      <c r="R12" s="295"/>
      <c r="S12" s="296"/>
      <c r="T12" s="296"/>
      <c r="U12" s="296"/>
      <c r="V12" s="296"/>
      <c r="W12" s="297"/>
      <c r="X12" s="193"/>
      <c r="Y12" s="194"/>
      <c r="Z12" s="194"/>
      <c r="AA12" s="194"/>
      <c r="AB12" s="194"/>
      <c r="AC12" s="195"/>
      <c r="AD12" s="169"/>
      <c r="AE12" s="170"/>
      <c r="AF12" s="170"/>
      <c r="AG12" s="170"/>
      <c r="AH12" s="170"/>
      <c r="AI12" s="171"/>
      <c r="AT12" s="116"/>
      <c r="AU12" s="116"/>
      <c r="AV12" s="175"/>
      <c r="AW12" s="10"/>
    </row>
    <row r="13" spans="3:52" s="2" customFormat="1" ht="10.9" customHeight="1" x14ac:dyDescent="0.15">
      <c r="C13" s="79"/>
      <c r="D13" s="86"/>
      <c r="E13" s="53"/>
      <c r="F13" s="53"/>
      <c r="G13" s="57"/>
      <c r="H13" s="53"/>
      <c r="I13" s="179"/>
      <c r="J13" s="131"/>
      <c r="K13" s="180"/>
      <c r="L13" s="295"/>
      <c r="M13" s="296"/>
      <c r="N13" s="296"/>
      <c r="O13" s="296"/>
      <c r="P13" s="296"/>
      <c r="Q13" s="297"/>
      <c r="R13" s="295"/>
      <c r="S13" s="296"/>
      <c r="T13" s="296"/>
      <c r="U13" s="296"/>
      <c r="V13" s="296"/>
      <c r="W13" s="297"/>
      <c r="X13" s="193"/>
      <c r="Y13" s="194"/>
      <c r="Z13" s="194"/>
      <c r="AA13" s="194"/>
      <c r="AB13" s="194"/>
      <c r="AC13" s="195"/>
      <c r="AD13" s="169"/>
      <c r="AE13" s="170"/>
      <c r="AF13" s="170"/>
      <c r="AG13" s="170"/>
      <c r="AH13" s="170"/>
      <c r="AI13" s="171"/>
      <c r="AT13" s="116"/>
      <c r="AU13" s="116"/>
      <c r="AV13" s="175"/>
      <c r="AW13" s="10"/>
    </row>
    <row r="14" spans="3:52" s="2" customFormat="1" ht="10.9" customHeight="1" x14ac:dyDescent="0.15">
      <c r="C14" s="88"/>
      <c r="D14" s="89"/>
      <c r="E14" s="90"/>
      <c r="F14" s="90"/>
      <c r="G14" s="91"/>
      <c r="H14" s="90"/>
      <c r="I14" s="181"/>
      <c r="J14" s="182"/>
      <c r="K14" s="183"/>
      <c r="L14" s="298"/>
      <c r="M14" s="299"/>
      <c r="N14" s="299"/>
      <c r="O14" s="299"/>
      <c r="P14" s="299"/>
      <c r="Q14" s="300"/>
      <c r="R14" s="298"/>
      <c r="S14" s="299"/>
      <c r="T14" s="299"/>
      <c r="U14" s="299"/>
      <c r="V14" s="299"/>
      <c r="W14" s="300"/>
      <c r="X14" s="196"/>
      <c r="Y14" s="197"/>
      <c r="Z14" s="197"/>
      <c r="AA14" s="197"/>
      <c r="AB14" s="197"/>
      <c r="AC14" s="198"/>
      <c r="AD14" s="172"/>
      <c r="AE14" s="173"/>
      <c r="AF14" s="173"/>
      <c r="AG14" s="173"/>
      <c r="AH14" s="173"/>
      <c r="AI14" s="174"/>
      <c r="AT14" s="116"/>
      <c r="AU14" s="116"/>
      <c r="AV14" s="175"/>
      <c r="AW14" s="10"/>
    </row>
    <row r="15" spans="3:52" s="2" customFormat="1" ht="10.9" customHeight="1" x14ac:dyDescent="0.15">
      <c r="C15" s="79">
        <v>9</v>
      </c>
      <c r="D15" s="85" t="s">
        <v>1</v>
      </c>
      <c r="E15" s="52">
        <v>14</v>
      </c>
      <c r="F15" s="52" t="s">
        <v>0</v>
      </c>
      <c r="G15" s="55" t="s">
        <v>6</v>
      </c>
      <c r="H15" s="52"/>
      <c r="I15" s="179">
        <f>支給額計算書!H40</f>
        <v>0</v>
      </c>
      <c r="J15" s="131"/>
      <c r="K15" s="180"/>
      <c r="L15" s="295"/>
      <c r="M15" s="296"/>
      <c r="N15" s="296"/>
      <c r="O15" s="296"/>
      <c r="P15" s="296"/>
      <c r="Q15" s="297"/>
      <c r="R15" s="301"/>
      <c r="S15" s="302"/>
      <c r="T15" s="302"/>
      <c r="U15" s="302"/>
      <c r="V15" s="302"/>
      <c r="W15" s="303"/>
      <c r="X15" s="199" t="str">
        <f>IF(AND(L15&gt;0,R15&gt;0,L15&gt;=R15),R15/L15,"-")</f>
        <v>-</v>
      </c>
      <c r="Y15" s="200"/>
      <c r="Z15" s="200"/>
      <c r="AA15" s="200"/>
      <c r="AB15" s="200"/>
      <c r="AC15" s="201"/>
      <c r="AD15" s="166">
        <f>IF(AND(I15="○",AT15="●",L15&gt;0,R15&gt;0),2*X15,0)</f>
        <v>0</v>
      </c>
      <c r="AE15" s="167"/>
      <c r="AF15" s="167"/>
      <c r="AG15" s="167"/>
      <c r="AH15" s="167"/>
      <c r="AI15" s="168"/>
      <c r="AT15" s="116" t="str">
        <f t="shared" ref="AT15" si="0">IF(OR(I15="×",AT19="×"),"×","●")</f>
        <v>●</v>
      </c>
      <c r="AU15" s="116"/>
      <c r="AV15" s="175"/>
      <c r="AW15" s="10"/>
    </row>
    <row r="16" spans="3:52" s="2" customFormat="1" ht="10.9" customHeight="1" x14ac:dyDescent="0.15">
      <c r="C16" s="79"/>
      <c r="D16" s="86"/>
      <c r="E16" s="53"/>
      <c r="F16" s="53"/>
      <c r="G16" s="57"/>
      <c r="H16" s="53"/>
      <c r="I16" s="179"/>
      <c r="J16" s="131"/>
      <c r="K16" s="180"/>
      <c r="L16" s="295"/>
      <c r="M16" s="296"/>
      <c r="N16" s="296"/>
      <c r="O16" s="296"/>
      <c r="P16" s="296"/>
      <c r="Q16" s="297"/>
      <c r="R16" s="295"/>
      <c r="S16" s="296"/>
      <c r="T16" s="296"/>
      <c r="U16" s="296"/>
      <c r="V16" s="296"/>
      <c r="W16" s="297"/>
      <c r="X16" s="193"/>
      <c r="Y16" s="194"/>
      <c r="Z16" s="194"/>
      <c r="AA16" s="194"/>
      <c r="AB16" s="194"/>
      <c r="AC16" s="195"/>
      <c r="AD16" s="169"/>
      <c r="AE16" s="170"/>
      <c r="AF16" s="170"/>
      <c r="AG16" s="170"/>
      <c r="AH16" s="170"/>
      <c r="AI16" s="171"/>
      <c r="AT16" s="116"/>
      <c r="AU16" s="116"/>
      <c r="AV16" s="175"/>
      <c r="AW16" s="10"/>
    </row>
    <row r="17" spans="3:49" s="2" customFormat="1" ht="10.9" customHeight="1" x14ac:dyDescent="0.15">
      <c r="C17" s="79"/>
      <c r="D17" s="86"/>
      <c r="E17" s="53"/>
      <c r="F17" s="53"/>
      <c r="G17" s="57"/>
      <c r="H17" s="53"/>
      <c r="I17" s="179"/>
      <c r="J17" s="131"/>
      <c r="K17" s="180"/>
      <c r="L17" s="295"/>
      <c r="M17" s="296"/>
      <c r="N17" s="296"/>
      <c r="O17" s="296"/>
      <c r="P17" s="296"/>
      <c r="Q17" s="297"/>
      <c r="R17" s="295"/>
      <c r="S17" s="296"/>
      <c r="T17" s="296"/>
      <c r="U17" s="296"/>
      <c r="V17" s="296"/>
      <c r="W17" s="297"/>
      <c r="X17" s="193"/>
      <c r="Y17" s="194"/>
      <c r="Z17" s="194"/>
      <c r="AA17" s="194"/>
      <c r="AB17" s="194"/>
      <c r="AC17" s="195"/>
      <c r="AD17" s="169"/>
      <c r="AE17" s="170"/>
      <c r="AF17" s="170"/>
      <c r="AG17" s="170"/>
      <c r="AH17" s="170"/>
      <c r="AI17" s="171"/>
      <c r="AT17" s="116"/>
      <c r="AU17" s="116"/>
      <c r="AV17" s="175"/>
      <c r="AW17" s="10"/>
    </row>
    <row r="18" spans="3:49" s="2" customFormat="1" ht="10.9" customHeight="1" x14ac:dyDescent="0.15">
      <c r="C18" s="88"/>
      <c r="D18" s="89"/>
      <c r="E18" s="90"/>
      <c r="F18" s="90"/>
      <c r="G18" s="91"/>
      <c r="H18" s="90"/>
      <c r="I18" s="181"/>
      <c r="J18" s="182"/>
      <c r="K18" s="183"/>
      <c r="L18" s="298"/>
      <c r="M18" s="299"/>
      <c r="N18" s="299"/>
      <c r="O18" s="299"/>
      <c r="P18" s="299"/>
      <c r="Q18" s="300"/>
      <c r="R18" s="298"/>
      <c r="S18" s="299"/>
      <c r="T18" s="299"/>
      <c r="U18" s="299"/>
      <c r="V18" s="299"/>
      <c r="W18" s="300"/>
      <c r="X18" s="196"/>
      <c r="Y18" s="197"/>
      <c r="Z18" s="197"/>
      <c r="AA18" s="197"/>
      <c r="AB18" s="197"/>
      <c r="AC18" s="198"/>
      <c r="AD18" s="172"/>
      <c r="AE18" s="173"/>
      <c r="AF18" s="173"/>
      <c r="AG18" s="173"/>
      <c r="AH18" s="173"/>
      <c r="AI18" s="174"/>
      <c r="AT18" s="116"/>
      <c r="AU18" s="116"/>
      <c r="AV18" s="175"/>
      <c r="AW18" s="10"/>
    </row>
    <row r="19" spans="3:49" s="2" customFormat="1" ht="10.9" customHeight="1" x14ac:dyDescent="0.15">
      <c r="C19" s="79">
        <v>9</v>
      </c>
      <c r="D19" s="85" t="s">
        <v>1</v>
      </c>
      <c r="E19" s="52">
        <v>15</v>
      </c>
      <c r="F19" s="52" t="s">
        <v>0</v>
      </c>
      <c r="G19" s="55" t="s">
        <v>5</v>
      </c>
      <c r="H19" s="52"/>
      <c r="I19" s="179">
        <f>支給額計算書!H44</f>
        <v>0</v>
      </c>
      <c r="J19" s="131"/>
      <c r="K19" s="180"/>
      <c r="L19" s="295"/>
      <c r="M19" s="296"/>
      <c r="N19" s="296"/>
      <c r="O19" s="296"/>
      <c r="P19" s="296"/>
      <c r="Q19" s="297"/>
      <c r="R19" s="301"/>
      <c r="S19" s="302"/>
      <c r="T19" s="302"/>
      <c r="U19" s="302"/>
      <c r="V19" s="302"/>
      <c r="W19" s="303"/>
      <c r="X19" s="199" t="str">
        <f>IF(AND(L19&gt;0,R19&gt;0,L19&gt;=R19),R19/L19,"-")</f>
        <v>-</v>
      </c>
      <c r="Y19" s="200"/>
      <c r="Z19" s="200"/>
      <c r="AA19" s="200"/>
      <c r="AB19" s="200"/>
      <c r="AC19" s="201"/>
      <c r="AD19" s="166">
        <f>IF(AND(I19="○",AT19="●",L19&gt;0,R19&gt;0),2*X19,0)</f>
        <v>0</v>
      </c>
      <c r="AE19" s="167"/>
      <c r="AF19" s="167"/>
      <c r="AG19" s="167"/>
      <c r="AH19" s="167"/>
      <c r="AI19" s="168"/>
      <c r="AT19" s="116" t="str">
        <f t="shared" ref="AT19" si="1">IF(OR(I19="×",AT23="×"),"×","●")</f>
        <v>●</v>
      </c>
      <c r="AU19" s="116"/>
      <c r="AV19" s="175"/>
      <c r="AW19" s="10"/>
    </row>
    <row r="20" spans="3:49" s="2" customFormat="1" ht="10.9" customHeight="1" x14ac:dyDescent="0.15">
      <c r="C20" s="79"/>
      <c r="D20" s="86"/>
      <c r="E20" s="53"/>
      <c r="F20" s="53"/>
      <c r="G20" s="57"/>
      <c r="H20" s="53"/>
      <c r="I20" s="179"/>
      <c r="J20" s="131"/>
      <c r="K20" s="180"/>
      <c r="L20" s="295"/>
      <c r="M20" s="296"/>
      <c r="N20" s="296"/>
      <c r="O20" s="296"/>
      <c r="P20" s="296"/>
      <c r="Q20" s="297"/>
      <c r="R20" s="295"/>
      <c r="S20" s="296"/>
      <c r="T20" s="296"/>
      <c r="U20" s="296"/>
      <c r="V20" s="296"/>
      <c r="W20" s="297"/>
      <c r="X20" s="193"/>
      <c r="Y20" s="194"/>
      <c r="Z20" s="194"/>
      <c r="AA20" s="194"/>
      <c r="AB20" s="194"/>
      <c r="AC20" s="195"/>
      <c r="AD20" s="169"/>
      <c r="AE20" s="170"/>
      <c r="AF20" s="170"/>
      <c r="AG20" s="170"/>
      <c r="AH20" s="170"/>
      <c r="AI20" s="171"/>
      <c r="AT20" s="116"/>
      <c r="AU20" s="116"/>
      <c r="AV20" s="175"/>
      <c r="AW20" s="10"/>
    </row>
    <row r="21" spans="3:49" s="2" customFormat="1" ht="10.9" customHeight="1" x14ac:dyDescent="0.15">
      <c r="C21" s="79"/>
      <c r="D21" s="86"/>
      <c r="E21" s="53"/>
      <c r="F21" s="53"/>
      <c r="G21" s="57"/>
      <c r="H21" s="53"/>
      <c r="I21" s="179"/>
      <c r="J21" s="131"/>
      <c r="K21" s="180"/>
      <c r="L21" s="295"/>
      <c r="M21" s="296"/>
      <c r="N21" s="296"/>
      <c r="O21" s="296"/>
      <c r="P21" s="296"/>
      <c r="Q21" s="297"/>
      <c r="R21" s="295"/>
      <c r="S21" s="296"/>
      <c r="T21" s="296"/>
      <c r="U21" s="296"/>
      <c r="V21" s="296"/>
      <c r="W21" s="297"/>
      <c r="X21" s="193"/>
      <c r="Y21" s="194"/>
      <c r="Z21" s="194"/>
      <c r="AA21" s="194"/>
      <c r="AB21" s="194"/>
      <c r="AC21" s="195"/>
      <c r="AD21" s="169"/>
      <c r="AE21" s="170"/>
      <c r="AF21" s="170"/>
      <c r="AG21" s="170"/>
      <c r="AH21" s="170"/>
      <c r="AI21" s="171"/>
      <c r="AT21" s="116"/>
      <c r="AU21" s="116"/>
      <c r="AV21" s="175"/>
      <c r="AW21" s="10"/>
    </row>
    <row r="22" spans="3:49" s="2" customFormat="1" ht="10.9" customHeight="1" x14ac:dyDescent="0.15">
      <c r="C22" s="88"/>
      <c r="D22" s="89"/>
      <c r="E22" s="90"/>
      <c r="F22" s="90"/>
      <c r="G22" s="91"/>
      <c r="H22" s="90"/>
      <c r="I22" s="181"/>
      <c r="J22" s="182"/>
      <c r="K22" s="183"/>
      <c r="L22" s="298"/>
      <c r="M22" s="299"/>
      <c r="N22" s="299"/>
      <c r="O22" s="299"/>
      <c r="P22" s="299"/>
      <c r="Q22" s="300"/>
      <c r="R22" s="298"/>
      <c r="S22" s="299"/>
      <c r="T22" s="299"/>
      <c r="U22" s="299"/>
      <c r="V22" s="299"/>
      <c r="W22" s="300"/>
      <c r="X22" s="196"/>
      <c r="Y22" s="197"/>
      <c r="Z22" s="197"/>
      <c r="AA22" s="197"/>
      <c r="AB22" s="197"/>
      <c r="AC22" s="198"/>
      <c r="AD22" s="172"/>
      <c r="AE22" s="173"/>
      <c r="AF22" s="173"/>
      <c r="AG22" s="173"/>
      <c r="AH22" s="173"/>
      <c r="AI22" s="174"/>
      <c r="AT22" s="116"/>
      <c r="AU22" s="116"/>
      <c r="AV22" s="175"/>
      <c r="AW22" s="10"/>
    </row>
    <row r="23" spans="3:49" s="2" customFormat="1" ht="10.9" customHeight="1" x14ac:dyDescent="0.15">
      <c r="C23" s="79">
        <v>9</v>
      </c>
      <c r="D23" s="85" t="s">
        <v>1</v>
      </c>
      <c r="E23" s="52">
        <v>16</v>
      </c>
      <c r="F23" s="52" t="s">
        <v>0</v>
      </c>
      <c r="G23" s="55" t="s">
        <v>4</v>
      </c>
      <c r="H23" s="52"/>
      <c r="I23" s="179">
        <f>支給額計算書!H48</f>
        <v>0</v>
      </c>
      <c r="J23" s="131"/>
      <c r="K23" s="180"/>
      <c r="L23" s="295"/>
      <c r="M23" s="296"/>
      <c r="N23" s="296"/>
      <c r="O23" s="296"/>
      <c r="P23" s="296"/>
      <c r="Q23" s="297"/>
      <c r="R23" s="301"/>
      <c r="S23" s="302"/>
      <c r="T23" s="302"/>
      <c r="U23" s="302"/>
      <c r="V23" s="302"/>
      <c r="W23" s="303"/>
      <c r="X23" s="199" t="str">
        <f>IF(AND(L23&gt;0,R23&gt;0,L23&gt;=R23),R23/L23,"-")</f>
        <v>-</v>
      </c>
      <c r="Y23" s="200"/>
      <c r="Z23" s="200"/>
      <c r="AA23" s="200"/>
      <c r="AB23" s="200"/>
      <c r="AC23" s="201"/>
      <c r="AD23" s="166">
        <f>IF(AND(I23="○",AT23="●",L23&gt;0,R23&gt;0),2*X23,0)</f>
        <v>0</v>
      </c>
      <c r="AE23" s="167"/>
      <c r="AF23" s="167"/>
      <c r="AG23" s="167"/>
      <c r="AH23" s="167"/>
      <c r="AI23" s="168"/>
      <c r="AT23" s="116" t="str">
        <f t="shared" ref="AT23" si="2">IF(OR(I23="×",AT27="×"),"×","●")</f>
        <v>●</v>
      </c>
      <c r="AU23" s="116"/>
      <c r="AV23" s="175"/>
      <c r="AW23" s="10"/>
    </row>
    <row r="24" spans="3:49" s="2" customFormat="1" ht="10.9" customHeight="1" x14ac:dyDescent="0.15">
      <c r="C24" s="79"/>
      <c r="D24" s="86"/>
      <c r="E24" s="53"/>
      <c r="F24" s="53"/>
      <c r="G24" s="57"/>
      <c r="H24" s="53"/>
      <c r="I24" s="179"/>
      <c r="J24" s="131"/>
      <c r="K24" s="180"/>
      <c r="L24" s="295"/>
      <c r="M24" s="296"/>
      <c r="N24" s="296"/>
      <c r="O24" s="296"/>
      <c r="P24" s="296"/>
      <c r="Q24" s="297"/>
      <c r="R24" s="295"/>
      <c r="S24" s="296"/>
      <c r="T24" s="296"/>
      <c r="U24" s="296"/>
      <c r="V24" s="296"/>
      <c r="W24" s="297"/>
      <c r="X24" s="193"/>
      <c r="Y24" s="194"/>
      <c r="Z24" s="194"/>
      <c r="AA24" s="194"/>
      <c r="AB24" s="194"/>
      <c r="AC24" s="195"/>
      <c r="AD24" s="169"/>
      <c r="AE24" s="170"/>
      <c r="AF24" s="170"/>
      <c r="AG24" s="170"/>
      <c r="AH24" s="170"/>
      <c r="AI24" s="171"/>
      <c r="AT24" s="116"/>
      <c r="AU24" s="116"/>
      <c r="AV24" s="175"/>
      <c r="AW24" s="10"/>
    </row>
    <row r="25" spans="3:49" s="2" customFormat="1" ht="10.9" customHeight="1" x14ac:dyDescent="0.15">
      <c r="C25" s="79"/>
      <c r="D25" s="86"/>
      <c r="E25" s="53"/>
      <c r="F25" s="53"/>
      <c r="G25" s="57"/>
      <c r="H25" s="53"/>
      <c r="I25" s="179"/>
      <c r="J25" s="131"/>
      <c r="K25" s="180"/>
      <c r="L25" s="295"/>
      <c r="M25" s="296"/>
      <c r="N25" s="296"/>
      <c r="O25" s="296"/>
      <c r="P25" s="296"/>
      <c r="Q25" s="297"/>
      <c r="R25" s="295"/>
      <c r="S25" s="296"/>
      <c r="T25" s="296"/>
      <c r="U25" s="296"/>
      <c r="V25" s="296"/>
      <c r="W25" s="297"/>
      <c r="X25" s="193"/>
      <c r="Y25" s="194"/>
      <c r="Z25" s="194"/>
      <c r="AA25" s="194"/>
      <c r="AB25" s="194"/>
      <c r="AC25" s="195"/>
      <c r="AD25" s="169"/>
      <c r="AE25" s="170"/>
      <c r="AF25" s="170"/>
      <c r="AG25" s="170"/>
      <c r="AH25" s="170"/>
      <c r="AI25" s="171"/>
      <c r="AT25" s="116"/>
      <c r="AU25" s="116"/>
      <c r="AV25" s="175"/>
      <c r="AW25" s="10"/>
    </row>
    <row r="26" spans="3:49" s="2" customFormat="1" ht="10.9" customHeight="1" x14ac:dyDescent="0.15">
      <c r="C26" s="88"/>
      <c r="D26" s="89"/>
      <c r="E26" s="90"/>
      <c r="F26" s="90"/>
      <c r="G26" s="91"/>
      <c r="H26" s="90"/>
      <c r="I26" s="181"/>
      <c r="J26" s="182"/>
      <c r="K26" s="183"/>
      <c r="L26" s="298"/>
      <c r="M26" s="299"/>
      <c r="N26" s="299"/>
      <c r="O26" s="299"/>
      <c r="P26" s="299"/>
      <c r="Q26" s="300"/>
      <c r="R26" s="298"/>
      <c r="S26" s="299"/>
      <c r="T26" s="299"/>
      <c r="U26" s="299"/>
      <c r="V26" s="299"/>
      <c r="W26" s="300"/>
      <c r="X26" s="196"/>
      <c r="Y26" s="197"/>
      <c r="Z26" s="197"/>
      <c r="AA26" s="197"/>
      <c r="AB26" s="197"/>
      <c r="AC26" s="198"/>
      <c r="AD26" s="172"/>
      <c r="AE26" s="173"/>
      <c r="AF26" s="173"/>
      <c r="AG26" s="173"/>
      <c r="AH26" s="173"/>
      <c r="AI26" s="174"/>
      <c r="AT26" s="116"/>
      <c r="AU26" s="116"/>
      <c r="AV26" s="175"/>
      <c r="AW26" s="10"/>
    </row>
    <row r="27" spans="3:49" s="2" customFormat="1" ht="10.9" customHeight="1" x14ac:dyDescent="0.15">
      <c r="C27" s="79">
        <v>9</v>
      </c>
      <c r="D27" s="85" t="s">
        <v>1</v>
      </c>
      <c r="E27" s="52">
        <v>17</v>
      </c>
      <c r="F27" s="52" t="s">
        <v>0</v>
      </c>
      <c r="G27" s="55" t="s">
        <v>3</v>
      </c>
      <c r="H27" s="52"/>
      <c r="I27" s="179">
        <f>支給額計算書!H52</f>
        <v>0</v>
      </c>
      <c r="J27" s="131"/>
      <c r="K27" s="180"/>
      <c r="L27" s="295"/>
      <c r="M27" s="296"/>
      <c r="N27" s="296"/>
      <c r="O27" s="296"/>
      <c r="P27" s="296"/>
      <c r="Q27" s="297"/>
      <c r="R27" s="301"/>
      <c r="S27" s="302"/>
      <c r="T27" s="302"/>
      <c r="U27" s="302"/>
      <c r="V27" s="302"/>
      <c r="W27" s="303"/>
      <c r="X27" s="199" t="str">
        <f>IF(AND(L27&gt;0,R27&gt;0,L27&gt;=R27),R27/L27,"-")</f>
        <v>-</v>
      </c>
      <c r="Y27" s="200"/>
      <c r="Z27" s="200"/>
      <c r="AA27" s="200"/>
      <c r="AB27" s="200"/>
      <c r="AC27" s="201"/>
      <c r="AD27" s="166">
        <f>IF(AND(I27="○",AT27="●",L27&gt;0,R27&gt;0),2*X27,0)</f>
        <v>0</v>
      </c>
      <c r="AE27" s="167"/>
      <c r="AF27" s="167"/>
      <c r="AG27" s="167"/>
      <c r="AH27" s="167"/>
      <c r="AI27" s="168"/>
      <c r="AT27" s="116" t="str">
        <f t="shared" ref="AT27" si="3">IF(OR(I27="×",AT31="×"),"×","●")</f>
        <v>●</v>
      </c>
      <c r="AU27" s="116"/>
      <c r="AV27" s="175"/>
      <c r="AW27" s="10"/>
    </row>
    <row r="28" spans="3:49" s="2" customFormat="1" ht="10.9" customHeight="1" x14ac:dyDescent="0.15">
      <c r="C28" s="79"/>
      <c r="D28" s="86"/>
      <c r="E28" s="53"/>
      <c r="F28" s="53"/>
      <c r="G28" s="57"/>
      <c r="H28" s="53"/>
      <c r="I28" s="179"/>
      <c r="J28" s="131"/>
      <c r="K28" s="180"/>
      <c r="L28" s="295"/>
      <c r="M28" s="296"/>
      <c r="N28" s="296"/>
      <c r="O28" s="296"/>
      <c r="P28" s="296"/>
      <c r="Q28" s="297"/>
      <c r="R28" s="295"/>
      <c r="S28" s="296"/>
      <c r="T28" s="296"/>
      <c r="U28" s="296"/>
      <c r="V28" s="296"/>
      <c r="W28" s="297"/>
      <c r="X28" s="193"/>
      <c r="Y28" s="194"/>
      <c r="Z28" s="194"/>
      <c r="AA28" s="194"/>
      <c r="AB28" s="194"/>
      <c r="AC28" s="195"/>
      <c r="AD28" s="169"/>
      <c r="AE28" s="170"/>
      <c r="AF28" s="170"/>
      <c r="AG28" s="170"/>
      <c r="AH28" s="170"/>
      <c r="AI28" s="171"/>
      <c r="AT28" s="116"/>
      <c r="AU28" s="116"/>
      <c r="AV28" s="175"/>
      <c r="AW28" s="10"/>
    </row>
    <row r="29" spans="3:49" s="2" customFormat="1" ht="10.9" customHeight="1" x14ac:dyDescent="0.15">
      <c r="C29" s="79"/>
      <c r="D29" s="86"/>
      <c r="E29" s="53"/>
      <c r="F29" s="53"/>
      <c r="G29" s="57"/>
      <c r="H29" s="53"/>
      <c r="I29" s="179"/>
      <c r="J29" s="131"/>
      <c r="K29" s="180"/>
      <c r="L29" s="295"/>
      <c r="M29" s="296"/>
      <c r="N29" s="296"/>
      <c r="O29" s="296"/>
      <c r="P29" s="296"/>
      <c r="Q29" s="297"/>
      <c r="R29" s="295"/>
      <c r="S29" s="296"/>
      <c r="T29" s="296"/>
      <c r="U29" s="296"/>
      <c r="V29" s="296"/>
      <c r="W29" s="297"/>
      <c r="X29" s="193"/>
      <c r="Y29" s="194"/>
      <c r="Z29" s="194"/>
      <c r="AA29" s="194"/>
      <c r="AB29" s="194"/>
      <c r="AC29" s="195"/>
      <c r="AD29" s="169"/>
      <c r="AE29" s="170"/>
      <c r="AF29" s="170"/>
      <c r="AG29" s="170"/>
      <c r="AH29" s="170"/>
      <c r="AI29" s="171"/>
      <c r="AT29" s="116"/>
      <c r="AU29" s="116"/>
      <c r="AV29" s="175"/>
      <c r="AW29" s="10"/>
    </row>
    <row r="30" spans="3:49" s="2" customFormat="1" ht="10.9" customHeight="1" x14ac:dyDescent="0.15">
      <c r="C30" s="88"/>
      <c r="D30" s="89"/>
      <c r="E30" s="90"/>
      <c r="F30" s="90"/>
      <c r="G30" s="91"/>
      <c r="H30" s="90"/>
      <c r="I30" s="181"/>
      <c r="J30" s="182"/>
      <c r="K30" s="183"/>
      <c r="L30" s="298"/>
      <c r="M30" s="299"/>
      <c r="N30" s="299"/>
      <c r="O30" s="299"/>
      <c r="P30" s="299"/>
      <c r="Q30" s="300"/>
      <c r="R30" s="298"/>
      <c r="S30" s="299"/>
      <c r="T30" s="299"/>
      <c r="U30" s="299"/>
      <c r="V30" s="299"/>
      <c r="W30" s="300"/>
      <c r="X30" s="196"/>
      <c r="Y30" s="197"/>
      <c r="Z30" s="197"/>
      <c r="AA30" s="197"/>
      <c r="AB30" s="197"/>
      <c r="AC30" s="198"/>
      <c r="AD30" s="172"/>
      <c r="AE30" s="173"/>
      <c r="AF30" s="173"/>
      <c r="AG30" s="173"/>
      <c r="AH30" s="173"/>
      <c r="AI30" s="174"/>
      <c r="AT30" s="116"/>
      <c r="AU30" s="116"/>
      <c r="AV30" s="175"/>
      <c r="AW30" s="10"/>
    </row>
    <row r="31" spans="3:49" s="2" customFormat="1" ht="10.9" customHeight="1" x14ac:dyDescent="0.15">
      <c r="C31" s="79">
        <v>9</v>
      </c>
      <c r="D31" s="85" t="s">
        <v>1</v>
      </c>
      <c r="E31" s="52">
        <v>18</v>
      </c>
      <c r="F31" s="52" t="s">
        <v>0</v>
      </c>
      <c r="G31" s="55" t="s">
        <v>2</v>
      </c>
      <c r="H31" s="52"/>
      <c r="I31" s="179">
        <f>支給額計算書!H56</f>
        <v>0</v>
      </c>
      <c r="J31" s="131"/>
      <c r="K31" s="180"/>
      <c r="L31" s="295"/>
      <c r="M31" s="296"/>
      <c r="N31" s="296"/>
      <c r="O31" s="296"/>
      <c r="P31" s="296"/>
      <c r="Q31" s="297"/>
      <c r="R31" s="301"/>
      <c r="S31" s="302"/>
      <c r="T31" s="302"/>
      <c r="U31" s="302"/>
      <c r="V31" s="302"/>
      <c r="W31" s="303"/>
      <c r="X31" s="199" t="str">
        <f>IF(AND(L31&gt;0,R31&gt;0,L31&gt;=R31),R31/L31,"-")</f>
        <v>-</v>
      </c>
      <c r="Y31" s="200"/>
      <c r="Z31" s="200"/>
      <c r="AA31" s="200"/>
      <c r="AB31" s="200"/>
      <c r="AC31" s="201"/>
      <c r="AD31" s="166">
        <f>IF(AND(I31="○",AT31="●",L31&gt;0,R31&gt;0),2*X31,0)</f>
        <v>0</v>
      </c>
      <c r="AE31" s="167"/>
      <c r="AF31" s="167"/>
      <c r="AG31" s="167"/>
      <c r="AH31" s="167"/>
      <c r="AI31" s="168"/>
      <c r="AT31" s="116" t="str">
        <f t="shared" ref="AT31" si="4">IF(OR(I31="×",AT35="×"),"×","●")</f>
        <v>●</v>
      </c>
      <c r="AU31" s="116"/>
      <c r="AV31" s="175"/>
      <c r="AW31" s="10"/>
    </row>
    <row r="32" spans="3:49" s="2" customFormat="1" ht="10.9" customHeight="1" x14ac:dyDescent="0.15">
      <c r="C32" s="79"/>
      <c r="D32" s="86"/>
      <c r="E32" s="53"/>
      <c r="F32" s="53"/>
      <c r="G32" s="57"/>
      <c r="H32" s="53"/>
      <c r="I32" s="179"/>
      <c r="J32" s="131"/>
      <c r="K32" s="180"/>
      <c r="L32" s="295"/>
      <c r="M32" s="296"/>
      <c r="N32" s="296"/>
      <c r="O32" s="296"/>
      <c r="P32" s="296"/>
      <c r="Q32" s="297"/>
      <c r="R32" s="295"/>
      <c r="S32" s="296"/>
      <c r="T32" s="296"/>
      <c r="U32" s="296"/>
      <c r="V32" s="296"/>
      <c r="W32" s="297"/>
      <c r="X32" s="193"/>
      <c r="Y32" s="194"/>
      <c r="Z32" s="194"/>
      <c r="AA32" s="194"/>
      <c r="AB32" s="194"/>
      <c r="AC32" s="195"/>
      <c r="AD32" s="169"/>
      <c r="AE32" s="170"/>
      <c r="AF32" s="170"/>
      <c r="AG32" s="170"/>
      <c r="AH32" s="170"/>
      <c r="AI32" s="171"/>
      <c r="AT32" s="116"/>
      <c r="AU32" s="116"/>
      <c r="AV32" s="175"/>
      <c r="AW32" s="10"/>
    </row>
    <row r="33" spans="3:49" s="2" customFormat="1" ht="10.9" customHeight="1" x14ac:dyDescent="0.15">
      <c r="C33" s="79"/>
      <c r="D33" s="86"/>
      <c r="E33" s="53"/>
      <c r="F33" s="53"/>
      <c r="G33" s="57"/>
      <c r="H33" s="53"/>
      <c r="I33" s="179"/>
      <c r="J33" s="131"/>
      <c r="K33" s="180"/>
      <c r="L33" s="295"/>
      <c r="M33" s="296"/>
      <c r="N33" s="296"/>
      <c r="O33" s="296"/>
      <c r="P33" s="296"/>
      <c r="Q33" s="297"/>
      <c r="R33" s="295"/>
      <c r="S33" s="296"/>
      <c r="T33" s="296"/>
      <c r="U33" s="296"/>
      <c r="V33" s="296"/>
      <c r="W33" s="297"/>
      <c r="X33" s="193"/>
      <c r="Y33" s="194"/>
      <c r="Z33" s="194"/>
      <c r="AA33" s="194"/>
      <c r="AB33" s="194"/>
      <c r="AC33" s="195"/>
      <c r="AD33" s="169"/>
      <c r="AE33" s="170"/>
      <c r="AF33" s="170"/>
      <c r="AG33" s="170"/>
      <c r="AH33" s="170"/>
      <c r="AI33" s="171"/>
      <c r="AT33" s="116"/>
      <c r="AU33" s="116"/>
      <c r="AV33" s="175"/>
      <c r="AW33" s="10"/>
    </row>
    <row r="34" spans="3:49" s="2" customFormat="1" ht="10.9" customHeight="1" x14ac:dyDescent="0.15">
      <c r="C34" s="88"/>
      <c r="D34" s="89"/>
      <c r="E34" s="90"/>
      <c r="F34" s="90"/>
      <c r="G34" s="91"/>
      <c r="H34" s="90"/>
      <c r="I34" s="181"/>
      <c r="J34" s="182"/>
      <c r="K34" s="183"/>
      <c r="L34" s="298"/>
      <c r="M34" s="299"/>
      <c r="N34" s="299"/>
      <c r="O34" s="299"/>
      <c r="P34" s="299"/>
      <c r="Q34" s="300"/>
      <c r="R34" s="298"/>
      <c r="S34" s="299"/>
      <c r="T34" s="299"/>
      <c r="U34" s="299"/>
      <c r="V34" s="299"/>
      <c r="W34" s="300"/>
      <c r="X34" s="196"/>
      <c r="Y34" s="197"/>
      <c r="Z34" s="197"/>
      <c r="AA34" s="197"/>
      <c r="AB34" s="197"/>
      <c r="AC34" s="198"/>
      <c r="AD34" s="172"/>
      <c r="AE34" s="173"/>
      <c r="AF34" s="173"/>
      <c r="AG34" s="173"/>
      <c r="AH34" s="173"/>
      <c r="AI34" s="174"/>
      <c r="AT34" s="116"/>
      <c r="AU34" s="116"/>
      <c r="AV34" s="175"/>
      <c r="AW34" s="10"/>
    </row>
    <row r="35" spans="3:49" s="2" customFormat="1" ht="10.9" customHeight="1" x14ac:dyDescent="0.15">
      <c r="C35" s="79">
        <v>9</v>
      </c>
      <c r="D35" s="85" t="s">
        <v>1</v>
      </c>
      <c r="E35" s="52">
        <v>19</v>
      </c>
      <c r="F35" s="52" t="s">
        <v>0</v>
      </c>
      <c r="G35" s="55" t="s">
        <v>45</v>
      </c>
      <c r="H35" s="52"/>
      <c r="I35" s="179">
        <f>支給額計算書!V36</f>
        <v>0</v>
      </c>
      <c r="J35" s="131"/>
      <c r="K35" s="180"/>
      <c r="L35" s="295"/>
      <c r="M35" s="296"/>
      <c r="N35" s="296"/>
      <c r="O35" s="296"/>
      <c r="P35" s="296"/>
      <c r="Q35" s="297"/>
      <c r="R35" s="295"/>
      <c r="S35" s="296"/>
      <c r="T35" s="296"/>
      <c r="U35" s="296"/>
      <c r="V35" s="296"/>
      <c r="W35" s="297"/>
      <c r="X35" s="193" t="str">
        <f>IF(AND(L35&gt;0,R35&gt;0,L35&gt;=R35),R35/L35,"-")</f>
        <v>-</v>
      </c>
      <c r="Y35" s="194"/>
      <c r="Z35" s="194"/>
      <c r="AA35" s="194"/>
      <c r="AB35" s="194"/>
      <c r="AC35" s="195"/>
      <c r="AD35" s="166">
        <f>IF(AND(I35="○",AT35="●",L35&gt;0,R35&gt;0),2*X35,0)</f>
        <v>0</v>
      </c>
      <c r="AE35" s="167"/>
      <c r="AF35" s="167"/>
      <c r="AG35" s="167"/>
      <c r="AH35" s="167"/>
      <c r="AI35" s="168"/>
      <c r="AT35" s="116" t="str">
        <f t="shared" ref="AT35" si="5">IF(OR(I35="×",AT39="×"),"×","●")</f>
        <v>●</v>
      </c>
      <c r="AU35" s="175"/>
      <c r="AV35" s="175"/>
      <c r="AW35" s="10"/>
    </row>
    <row r="36" spans="3:49" s="2" customFormat="1" ht="10.9" customHeight="1" x14ac:dyDescent="0.15">
      <c r="C36" s="79"/>
      <c r="D36" s="86"/>
      <c r="E36" s="53"/>
      <c r="F36" s="53"/>
      <c r="G36" s="57"/>
      <c r="H36" s="53"/>
      <c r="I36" s="179"/>
      <c r="J36" s="131"/>
      <c r="K36" s="180"/>
      <c r="L36" s="295"/>
      <c r="M36" s="296"/>
      <c r="N36" s="296"/>
      <c r="O36" s="296"/>
      <c r="P36" s="296"/>
      <c r="Q36" s="297"/>
      <c r="R36" s="295"/>
      <c r="S36" s="296"/>
      <c r="T36" s="296"/>
      <c r="U36" s="296"/>
      <c r="V36" s="296"/>
      <c r="W36" s="297"/>
      <c r="X36" s="193"/>
      <c r="Y36" s="194"/>
      <c r="Z36" s="194"/>
      <c r="AA36" s="194"/>
      <c r="AB36" s="194"/>
      <c r="AC36" s="195"/>
      <c r="AD36" s="169"/>
      <c r="AE36" s="170"/>
      <c r="AF36" s="170"/>
      <c r="AG36" s="170"/>
      <c r="AH36" s="170"/>
      <c r="AI36" s="171"/>
      <c r="AT36" s="116"/>
      <c r="AU36" s="175"/>
      <c r="AV36" s="175"/>
      <c r="AW36" s="10"/>
    </row>
    <row r="37" spans="3:49" s="2" customFormat="1" ht="10.9" customHeight="1" x14ac:dyDescent="0.15">
      <c r="C37" s="79"/>
      <c r="D37" s="86"/>
      <c r="E37" s="53"/>
      <c r="F37" s="53"/>
      <c r="G37" s="57"/>
      <c r="H37" s="53"/>
      <c r="I37" s="179"/>
      <c r="J37" s="131"/>
      <c r="K37" s="180"/>
      <c r="L37" s="295"/>
      <c r="M37" s="296"/>
      <c r="N37" s="296"/>
      <c r="O37" s="296"/>
      <c r="P37" s="296"/>
      <c r="Q37" s="297"/>
      <c r="R37" s="295"/>
      <c r="S37" s="296"/>
      <c r="T37" s="296"/>
      <c r="U37" s="296"/>
      <c r="V37" s="296"/>
      <c r="W37" s="297"/>
      <c r="X37" s="193"/>
      <c r="Y37" s="194"/>
      <c r="Z37" s="194"/>
      <c r="AA37" s="194"/>
      <c r="AB37" s="194"/>
      <c r="AC37" s="195"/>
      <c r="AD37" s="169"/>
      <c r="AE37" s="170"/>
      <c r="AF37" s="170"/>
      <c r="AG37" s="170"/>
      <c r="AH37" s="170"/>
      <c r="AI37" s="171"/>
      <c r="AT37" s="116"/>
      <c r="AU37" s="175"/>
      <c r="AV37" s="175"/>
      <c r="AW37" s="10"/>
    </row>
    <row r="38" spans="3:49" s="2" customFormat="1" ht="10.9" customHeight="1" x14ac:dyDescent="0.15">
      <c r="C38" s="88"/>
      <c r="D38" s="89"/>
      <c r="E38" s="90"/>
      <c r="F38" s="90"/>
      <c r="G38" s="91"/>
      <c r="H38" s="90"/>
      <c r="I38" s="181"/>
      <c r="J38" s="182"/>
      <c r="K38" s="183"/>
      <c r="L38" s="298"/>
      <c r="M38" s="299"/>
      <c r="N38" s="299"/>
      <c r="O38" s="299"/>
      <c r="P38" s="299"/>
      <c r="Q38" s="300"/>
      <c r="R38" s="298"/>
      <c r="S38" s="299"/>
      <c r="T38" s="299"/>
      <c r="U38" s="299"/>
      <c r="V38" s="299"/>
      <c r="W38" s="300"/>
      <c r="X38" s="196"/>
      <c r="Y38" s="197"/>
      <c r="Z38" s="197"/>
      <c r="AA38" s="197"/>
      <c r="AB38" s="197"/>
      <c r="AC38" s="198"/>
      <c r="AD38" s="172"/>
      <c r="AE38" s="173"/>
      <c r="AF38" s="173"/>
      <c r="AG38" s="173"/>
      <c r="AH38" s="173"/>
      <c r="AI38" s="174"/>
      <c r="AT38" s="116"/>
      <c r="AU38" s="175"/>
      <c r="AV38" s="175"/>
      <c r="AW38" s="10"/>
    </row>
    <row r="39" spans="3:49" s="2" customFormat="1" ht="10.9" customHeight="1" x14ac:dyDescent="0.15">
      <c r="C39" s="79">
        <v>9</v>
      </c>
      <c r="D39" s="85" t="s">
        <v>1</v>
      </c>
      <c r="E39" s="52">
        <v>20</v>
      </c>
      <c r="F39" s="52" t="s">
        <v>0</v>
      </c>
      <c r="G39" s="55" t="s">
        <v>7</v>
      </c>
      <c r="H39" s="52"/>
      <c r="I39" s="179">
        <f>支給額計算書!V40</f>
        <v>0</v>
      </c>
      <c r="J39" s="131"/>
      <c r="K39" s="180"/>
      <c r="L39" s="295"/>
      <c r="M39" s="296"/>
      <c r="N39" s="296"/>
      <c r="O39" s="296"/>
      <c r="P39" s="296"/>
      <c r="Q39" s="297"/>
      <c r="R39" s="295"/>
      <c r="S39" s="296"/>
      <c r="T39" s="296"/>
      <c r="U39" s="296"/>
      <c r="V39" s="296"/>
      <c r="W39" s="297"/>
      <c r="X39" s="193" t="str">
        <f>IF(AND(L39&gt;0,R39&gt;0,L39&gt;=R39),R39/L39,"-")</f>
        <v>-</v>
      </c>
      <c r="Y39" s="194"/>
      <c r="Z39" s="194"/>
      <c r="AA39" s="194"/>
      <c r="AB39" s="194"/>
      <c r="AC39" s="195"/>
      <c r="AD39" s="166">
        <f>IF(AND(I39="○",AT39="●",L39&gt;0,R39&gt;0),2*X39,0)</f>
        <v>0</v>
      </c>
      <c r="AE39" s="167"/>
      <c r="AF39" s="167"/>
      <c r="AG39" s="167"/>
      <c r="AH39" s="167"/>
      <c r="AI39" s="168"/>
      <c r="AT39" s="116" t="str">
        <f t="shared" ref="AT39" si="6">IF(OR(I39="×",AT43="×"),"×","●")</f>
        <v>●</v>
      </c>
      <c r="AU39" s="175"/>
      <c r="AV39" s="175"/>
      <c r="AW39" s="10"/>
    </row>
    <row r="40" spans="3:49" s="2" customFormat="1" ht="10.9" customHeight="1" x14ac:dyDescent="0.15">
      <c r="C40" s="79"/>
      <c r="D40" s="86"/>
      <c r="E40" s="53"/>
      <c r="F40" s="53"/>
      <c r="G40" s="57"/>
      <c r="H40" s="53"/>
      <c r="I40" s="179"/>
      <c r="J40" s="131"/>
      <c r="K40" s="180"/>
      <c r="L40" s="295"/>
      <c r="M40" s="296"/>
      <c r="N40" s="296"/>
      <c r="O40" s="296"/>
      <c r="P40" s="296"/>
      <c r="Q40" s="297"/>
      <c r="R40" s="295"/>
      <c r="S40" s="296"/>
      <c r="T40" s="296"/>
      <c r="U40" s="296"/>
      <c r="V40" s="296"/>
      <c r="W40" s="297"/>
      <c r="X40" s="193"/>
      <c r="Y40" s="194"/>
      <c r="Z40" s="194"/>
      <c r="AA40" s="194"/>
      <c r="AB40" s="194"/>
      <c r="AC40" s="195"/>
      <c r="AD40" s="169"/>
      <c r="AE40" s="170"/>
      <c r="AF40" s="170"/>
      <c r="AG40" s="170"/>
      <c r="AH40" s="170"/>
      <c r="AI40" s="171"/>
      <c r="AT40" s="116"/>
      <c r="AU40" s="175"/>
      <c r="AV40" s="175"/>
      <c r="AW40" s="10"/>
    </row>
    <row r="41" spans="3:49" s="2" customFormat="1" ht="10.9" customHeight="1" x14ac:dyDescent="0.15">
      <c r="C41" s="79"/>
      <c r="D41" s="86"/>
      <c r="E41" s="53"/>
      <c r="F41" s="53"/>
      <c r="G41" s="57"/>
      <c r="H41" s="53"/>
      <c r="I41" s="179"/>
      <c r="J41" s="131"/>
      <c r="K41" s="180"/>
      <c r="L41" s="295"/>
      <c r="M41" s="296"/>
      <c r="N41" s="296"/>
      <c r="O41" s="296"/>
      <c r="P41" s="296"/>
      <c r="Q41" s="297"/>
      <c r="R41" s="295"/>
      <c r="S41" s="296"/>
      <c r="T41" s="296"/>
      <c r="U41" s="296"/>
      <c r="V41" s="296"/>
      <c r="W41" s="297"/>
      <c r="X41" s="193"/>
      <c r="Y41" s="194"/>
      <c r="Z41" s="194"/>
      <c r="AA41" s="194"/>
      <c r="AB41" s="194"/>
      <c r="AC41" s="195"/>
      <c r="AD41" s="169"/>
      <c r="AE41" s="170"/>
      <c r="AF41" s="170"/>
      <c r="AG41" s="170"/>
      <c r="AH41" s="170"/>
      <c r="AI41" s="171"/>
      <c r="AT41" s="116"/>
      <c r="AU41" s="175"/>
      <c r="AV41" s="175"/>
      <c r="AW41" s="10"/>
    </row>
    <row r="42" spans="3:49" s="2" customFormat="1" ht="10.9" customHeight="1" x14ac:dyDescent="0.15">
      <c r="C42" s="88"/>
      <c r="D42" s="89"/>
      <c r="E42" s="90"/>
      <c r="F42" s="90"/>
      <c r="G42" s="91"/>
      <c r="H42" s="90"/>
      <c r="I42" s="181"/>
      <c r="J42" s="182"/>
      <c r="K42" s="183"/>
      <c r="L42" s="298"/>
      <c r="M42" s="299"/>
      <c r="N42" s="299"/>
      <c r="O42" s="299"/>
      <c r="P42" s="299"/>
      <c r="Q42" s="300"/>
      <c r="R42" s="298"/>
      <c r="S42" s="299"/>
      <c r="T42" s="299"/>
      <c r="U42" s="299"/>
      <c r="V42" s="299"/>
      <c r="W42" s="300"/>
      <c r="X42" s="196"/>
      <c r="Y42" s="197"/>
      <c r="Z42" s="197"/>
      <c r="AA42" s="197"/>
      <c r="AB42" s="197"/>
      <c r="AC42" s="198"/>
      <c r="AD42" s="172"/>
      <c r="AE42" s="173"/>
      <c r="AF42" s="173"/>
      <c r="AG42" s="173"/>
      <c r="AH42" s="173"/>
      <c r="AI42" s="174"/>
      <c r="AT42" s="116"/>
      <c r="AU42" s="175"/>
      <c r="AV42" s="175"/>
      <c r="AW42" s="10"/>
    </row>
    <row r="43" spans="3:49" s="2" customFormat="1" ht="10.9" customHeight="1" x14ac:dyDescent="0.15">
      <c r="C43" s="79">
        <v>8</v>
      </c>
      <c r="D43" s="85" t="s">
        <v>1</v>
      </c>
      <c r="E43" s="52">
        <v>21</v>
      </c>
      <c r="F43" s="52" t="s">
        <v>0</v>
      </c>
      <c r="G43" s="55" t="s">
        <v>6</v>
      </c>
      <c r="H43" s="52"/>
      <c r="I43" s="179">
        <f>支給額計算書!V44</f>
        <v>0</v>
      </c>
      <c r="J43" s="131"/>
      <c r="K43" s="180"/>
      <c r="L43" s="295"/>
      <c r="M43" s="296"/>
      <c r="N43" s="296"/>
      <c r="O43" s="296"/>
      <c r="P43" s="296"/>
      <c r="Q43" s="297"/>
      <c r="R43" s="295"/>
      <c r="S43" s="296"/>
      <c r="T43" s="296"/>
      <c r="U43" s="296"/>
      <c r="V43" s="296"/>
      <c r="W43" s="297"/>
      <c r="X43" s="193" t="str">
        <f>IF(AND(L43&gt;0,R43&gt;0,L43&gt;=R43),R43/L43,"-")</f>
        <v>-</v>
      </c>
      <c r="Y43" s="194"/>
      <c r="Z43" s="194"/>
      <c r="AA43" s="194"/>
      <c r="AB43" s="194"/>
      <c r="AC43" s="195"/>
      <c r="AD43" s="166">
        <f>IF(AND(I43="○",AT43="●",L43&gt;0,R43&gt;0),2*X43,0)</f>
        <v>0</v>
      </c>
      <c r="AE43" s="167"/>
      <c r="AF43" s="167"/>
      <c r="AG43" s="167"/>
      <c r="AH43" s="167"/>
      <c r="AI43" s="168"/>
      <c r="AT43" s="116" t="str">
        <f t="shared" ref="AT43" si="7">IF(OR(I43="×",AT47="×"),"×","●")</f>
        <v>●</v>
      </c>
      <c r="AU43" s="175"/>
      <c r="AV43" s="175"/>
      <c r="AW43" s="10"/>
    </row>
    <row r="44" spans="3:49" s="2" customFormat="1" ht="10.9" customHeight="1" x14ac:dyDescent="0.15">
      <c r="C44" s="79"/>
      <c r="D44" s="86"/>
      <c r="E44" s="53"/>
      <c r="F44" s="53"/>
      <c r="G44" s="57"/>
      <c r="H44" s="53"/>
      <c r="I44" s="179"/>
      <c r="J44" s="131"/>
      <c r="K44" s="180"/>
      <c r="L44" s="295"/>
      <c r="M44" s="296"/>
      <c r="N44" s="296"/>
      <c r="O44" s="296"/>
      <c r="P44" s="296"/>
      <c r="Q44" s="297"/>
      <c r="R44" s="295"/>
      <c r="S44" s="296"/>
      <c r="T44" s="296"/>
      <c r="U44" s="296"/>
      <c r="V44" s="296"/>
      <c r="W44" s="297"/>
      <c r="X44" s="193"/>
      <c r="Y44" s="194"/>
      <c r="Z44" s="194"/>
      <c r="AA44" s="194"/>
      <c r="AB44" s="194"/>
      <c r="AC44" s="195"/>
      <c r="AD44" s="169"/>
      <c r="AE44" s="170"/>
      <c r="AF44" s="170"/>
      <c r="AG44" s="170"/>
      <c r="AH44" s="170"/>
      <c r="AI44" s="171"/>
      <c r="AT44" s="116"/>
      <c r="AU44" s="175"/>
      <c r="AV44" s="175"/>
      <c r="AW44" s="10"/>
    </row>
    <row r="45" spans="3:49" s="2" customFormat="1" ht="10.9" customHeight="1" x14ac:dyDescent="0.15">
      <c r="C45" s="79"/>
      <c r="D45" s="86"/>
      <c r="E45" s="53"/>
      <c r="F45" s="53"/>
      <c r="G45" s="57"/>
      <c r="H45" s="53"/>
      <c r="I45" s="179"/>
      <c r="J45" s="131"/>
      <c r="K45" s="180"/>
      <c r="L45" s="295"/>
      <c r="M45" s="296"/>
      <c r="N45" s="296"/>
      <c r="O45" s="296"/>
      <c r="P45" s="296"/>
      <c r="Q45" s="297"/>
      <c r="R45" s="295"/>
      <c r="S45" s="296"/>
      <c r="T45" s="296"/>
      <c r="U45" s="296"/>
      <c r="V45" s="296"/>
      <c r="W45" s="297"/>
      <c r="X45" s="193"/>
      <c r="Y45" s="194"/>
      <c r="Z45" s="194"/>
      <c r="AA45" s="194"/>
      <c r="AB45" s="194"/>
      <c r="AC45" s="195"/>
      <c r="AD45" s="169"/>
      <c r="AE45" s="170"/>
      <c r="AF45" s="170"/>
      <c r="AG45" s="170"/>
      <c r="AH45" s="170"/>
      <c r="AI45" s="171"/>
      <c r="AT45" s="116"/>
      <c r="AU45" s="175"/>
      <c r="AV45" s="175"/>
      <c r="AW45" s="10"/>
    </row>
    <row r="46" spans="3:49" s="2" customFormat="1" ht="10.9" customHeight="1" x14ac:dyDescent="0.15">
      <c r="C46" s="88"/>
      <c r="D46" s="89"/>
      <c r="E46" s="90"/>
      <c r="F46" s="90"/>
      <c r="G46" s="91"/>
      <c r="H46" s="90"/>
      <c r="I46" s="181"/>
      <c r="J46" s="182"/>
      <c r="K46" s="183"/>
      <c r="L46" s="298"/>
      <c r="M46" s="299"/>
      <c r="N46" s="299"/>
      <c r="O46" s="299"/>
      <c r="P46" s="299"/>
      <c r="Q46" s="300"/>
      <c r="R46" s="298"/>
      <c r="S46" s="299"/>
      <c r="T46" s="299"/>
      <c r="U46" s="299"/>
      <c r="V46" s="299"/>
      <c r="W46" s="300"/>
      <c r="X46" s="196"/>
      <c r="Y46" s="197"/>
      <c r="Z46" s="197"/>
      <c r="AA46" s="197"/>
      <c r="AB46" s="197"/>
      <c r="AC46" s="198"/>
      <c r="AD46" s="172"/>
      <c r="AE46" s="173"/>
      <c r="AF46" s="173"/>
      <c r="AG46" s="173"/>
      <c r="AH46" s="173"/>
      <c r="AI46" s="174"/>
      <c r="AT46" s="116"/>
      <c r="AU46" s="175"/>
      <c r="AV46" s="175"/>
      <c r="AW46" s="10"/>
    </row>
    <row r="47" spans="3:49" s="2" customFormat="1" ht="10.9" customHeight="1" x14ac:dyDescent="0.15">
      <c r="C47" s="79">
        <v>9</v>
      </c>
      <c r="D47" s="85" t="s">
        <v>1</v>
      </c>
      <c r="E47" s="52">
        <v>22</v>
      </c>
      <c r="F47" s="52" t="s">
        <v>0</v>
      </c>
      <c r="G47" s="55" t="s">
        <v>5</v>
      </c>
      <c r="H47" s="52"/>
      <c r="I47" s="179">
        <f>支給額計算書!V48</f>
        <v>0</v>
      </c>
      <c r="J47" s="131"/>
      <c r="K47" s="180"/>
      <c r="L47" s="295"/>
      <c r="M47" s="296"/>
      <c r="N47" s="296"/>
      <c r="O47" s="296"/>
      <c r="P47" s="296"/>
      <c r="Q47" s="297"/>
      <c r="R47" s="295"/>
      <c r="S47" s="296"/>
      <c r="T47" s="296"/>
      <c r="U47" s="296"/>
      <c r="V47" s="296"/>
      <c r="W47" s="297"/>
      <c r="X47" s="193" t="str">
        <f>IF(AND(L47&gt;0,R47&gt;0,L47&gt;=R47),R47/L47,"-")</f>
        <v>-</v>
      </c>
      <c r="Y47" s="194"/>
      <c r="Z47" s="194"/>
      <c r="AA47" s="194"/>
      <c r="AB47" s="194"/>
      <c r="AC47" s="195"/>
      <c r="AD47" s="166">
        <f>IF(AND(I47="○",AT47="●",L47&gt;0,R47&gt;0),2*X47,0)</f>
        <v>0</v>
      </c>
      <c r="AE47" s="167"/>
      <c r="AF47" s="167"/>
      <c r="AG47" s="167"/>
      <c r="AH47" s="167"/>
      <c r="AI47" s="168"/>
      <c r="AT47" s="116" t="str">
        <f t="shared" ref="AT47" si="8">IF(OR(I47="×",AT51="×"),"×","●")</f>
        <v>●</v>
      </c>
      <c r="AU47" s="175"/>
      <c r="AV47" s="175"/>
      <c r="AW47" s="10"/>
    </row>
    <row r="48" spans="3:49" s="2" customFormat="1" ht="10.9" customHeight="1" x14ac:dyDescent="0.15">
      <c r="C48" s="79"/>
      <c r="D48" s="86"/>
      <c r="E48" s="53"/>
      <c r="F48" s="53"/>
      <c r="G48" s="57"/>
      <c r="H48" s="53"/>
      <c r="I48" s="179"/>
      <c r="J48" s="131"/>
      <c r="K48" s="180"/>
      <c r="L48" s="295"/>
      <c r="M48" s="296"/>
      <c r="N48" s="296"/>
      <c r="O48" s="296"/>
      <c r="P48" s="296"/>
      <c r="Q48" s="297"/>
      <c r="R48" s="295"/>
      <c r="S48" s="296"/>
      <c r="T48" s="296"/>
      <c r="U48" s="296"/>
      <c r="V48" s="296"/>
      <c r="W48" s="297"/>
      <c r="X48" s="193"/>
      <c r="Y48" s="194"/>
      <c r="Z48" s="194"/>
      <c r="AA48" s="194"/>
      <c r="AB48" s="194"/>
      <c r="AC48" s="195"/>
      <c r="AD48" s="169"/>
      <c r="AE48" s="170"/>
      <c r="AF48" s="170"/>
      <c r="AG48" s="170"/>
      <c r="AH48" s="170"/>
      <c r="AI48" s="171"/>
      <c r="AT48" s="116"/>
      <c r="AU48" s="175"/>
      <c r="AV48" s="175"/>
      <c r="AW48" s="10"/>
    </row>
    <row r="49" spans="3:49" s="2" customFormat="1" ht="10.9" customHeight="1" x14ac:dyDescent="0.15">
      <c r="C49" s="79"/>
      <c r="D49" s="86"/>
      <c r="E49" s="53"/>
      <c r="F49" s="53"/>
      <c r="G49" s="57"/>
      <c r="H49" s="53"/>
      <c r="I49" s="179"/>
      <c r="J49" s="131"/>
      <c r="K49" s="180"/>
      <c r="L49" s="295"/>
      <c r="M49" s="296"/>
      <c r="N49" s="296"/>
      <c r="O49" s="296"/>
      <c r="P49" s="296"/>
      <c r="Q49" s="297"/>
      <c r="R49" s="295"/>
      <c r="S49" s="296"/>
      <c r="T49" s="296"/>
      <c r="U49" s="296"/>
      <c r="V49" s="296"/>
      <c r="W49" s="297"/>
      <c r="X49" s="193"/>
      <c r="Y49" s="194"/>
      <c r="Z49" s="194"/>
      <c r="AA49" s="194"/>
      <c r="AB49" s="194"/>
      <c r="AC49" s="195"/>
      <c r="AD49" s="169"/>
      <c r="AE49" s="170"/>
      <c r="AF49" s="170"/>
      <c r="AG49" s="170"/>
      <c r="AH49" s="170"/>
      <c r="AI49" s="171"/>
      <c r="AT49" s="116"/>
      <c r="AU49" s="175"/>
      <c r="AV49" s="175"/>
      <c r="AW49" s="10"/>
    </row>
    <row r="50" spans="3:49" s="2" customFormat="1" ht="10.9" customHeight="1" x14ac:dyDescent="0.15">
      <c r="C50" s="88"/>
      <c r="D50" s="89"/>
      <c r="E50" s="90"/>
      <c r="F50" s="90"/>
      <c r="G50" s="91"/>
      <c r="H50" s="90"/>
      <c r="I50" s="181"/>
      <c r="J50" s="182"/>
      <c r="K50" s="183"/>
      <c r="L50" s="298"/>
      <c r="M50" s="299"/>
      <c r="N50" s="299"/>
      <c r="O50" s="299"/>
      <c r="P50" s="299"/>
      <c r="Q50" s="300"/>
      <c r="R50" s="298"/>
      <c r="S50" s="299"/>
      <c r="T50" s="299"/>
      <c r="U50" s="299"/>
      <c r="V50" s="299"/>
      <c r="W50" s="300"/>
      <c r="X50" s="196"/>
      <c r="Y50" s="197"/>
      <c r="Z50" s="197"/>
      <c r="AA50" s="197"/>
      <c r="AB50" s="197"/>
      <c r="AC50" s="198"/>
      <c r="AD50" s="172"/>
      <c r="AE50" s="173"/>
      <c r="AF50" s="173"/>
      <c r="AG50" s="173"/>
      <c r="AH50" s="173"/>
      <c r="AI50" s="174"/>
      <c r="AT50" s="116"/>
      <c r="AU50" s="175"/>
      <c r="AV50" s="175"/>
      <c r="AW50" s="10"/>
    </row>
    <row r="51" spans="3:49" s="2" customFormat="1" ht="10.9" customHeight="1" x14ac:dyDescent="0.15">
      <c r="C51" s="79">
        <v>9</v>
      </c>
      <c r="D51" s="85" t="s">
        <v>1</v>
      </c>
      <c r="E51" s="52">
        <v>23</v>
      </c>
      <c r="F51" s="52" t="s">
        <v>0</v>
      </c>
      <c r="G51" s="55" t="s">
        <v>4</v>
      </c>
      <c r="H51" s="52"/>
      <c r="I51" s="179">
        <f>支給額計算書!V52</f>
        <v>0</v>
      </c>
      <c r="J51" s="131"/>
      <c r="K51" s="180"/>
      <c r="L51" s="295"/>
      <c r="M51" s="296"/>
      <c r="N51" s="296"/>
      <c r="O51" s="296"/>
      <c r="P51" s="296"/>
      <c r="Q51" s="297"/>
      <c r="R51" s="295"/>
      <c r="S51" s="296"/>
      <c r="T51" s="296"/>
      <c r="U51" s="296"/>
      <c r="V51" s="296"/>
      <c r="W51" s="297"/>
      <c r="X51" s="193" t="str">
        <f>IF(AND(L51&gt;0,R51&gt;0,L51&gt;=R51),R51/L51,"-")</f>
        <v>-</v>
      </c>
      <c r="Y51" s="194"/>
      <c r="Z51" s="194"/>
      <c r="AA51" s="194"/>
      <c r="AB51" s="194"/>
      <c r="AC51" s="195"/>
      <c r="AD51" s="166">
        <f>IF(AND(I51="○",AT51="●",L51&gt;0,R51&gt;0),2*X51,0)</f>
        <v>0</v>
      </c>
      <c r="AE51" s="167"/>
      <c r="AF51" s="167"/>
      <c r="AG51" s="167"/>
      <c r="AH51" s="167"/>
      <c r="AI51" s="168"/>
      <c r="AT51" s="116" t="str">
        <f t="shared" ref="AT51" si="9">IF(OR(I51="×",AT55="×"),"×","●")</f>
        <v>●</v>
      </c>
      <c r="AU51" s="175"/>
      <c r="AV51" s="175"/>
      <c r="AW51" s="10"/>
    </row>
    <row r="52" spans="3:49" s="2" customFormat="1" ht="10.9" customHeight="1" x14ac:dyDescent="0.15">
      <c r="C52" s="79"/>
      <c r="D52" s="86"/>
      <c r="E52" s="53"/>
      <c r="F52" s="53"/>
      <c r="G52" s="57"/>
      <c r="H52" s="53"/>
      <c r="I52" s="179"/>
      <c r="J52" s="131"/>
      <c r="K52" s="180"/>
      <c r="L52" s="295"/>
      <c r="M52" s="296"/>
      <c r="N52" s="296"/>
      <c r="O52" s="296"/>
      <c r="P52" s="296"/>
      <c r="Q52" s="297"/>
      <c r="R52" s="295"/>
      <c r="S52" s="296"/>
      <c r="T52" s="296"/>
      <c r="U52" s="296"/>
      <c r="V52" s="296"/>
      <c r="W52" s="297"/>
      <c r="X52" s="193"/>
      <c r="Y52" s="194"/>
      <c r="Z52" s="194"/>
      <c r="AA52" s="194"/>
      <c r="AB52" s="194"/>
      <c r="AC52" s="195"/>
      <c r="AD52" s="169"/>
      <c r="AE52" s="170"/>
      <c r="AF52" s="170"/>
      <c r="AG52" s="170"/>
      <c r="AH52" s="170"/>
      <c r="AI52" s="171"/>
      <c r="AT52" s="116"/>
      <c r="AU52" s="175"/>
      <c r="AV52" s="175"/>
      <c r="AW52" s="10"/>
    </row>
    <row r="53" spans="3:49" s="2" customFormat="1" ht="10.9" customHeight="1" x14ac:dyDescent="0.15">
      <c r="C53" s="79"/>
      <c r="D53" s="86"/>
      <c r="E53" s="53"/>
      <c r="F53" s="53"/>
      <c r="G53" s="57"/>
      <c r="H53" s="53"/>
      <c r="I53" s="179"/>
      <c r="J53" s="131"/>
      <c r="K53" s="180"/>
      <c r="L53" s="295"/>
      <c r="M53" s="296"/>
      <c r="N53" s="296"/>
      <c r="O53" s="296"/>
      <c r="P53" s="296"/>
      <c r="Q53" s="297"/>
      <c r="R53" s="295"/>
      <c r="S53" s="296"/>
      <c r="T53" s="296"/>
      <c r="U53" s="296"/>
      <c r="V53" s="296"/>
      <c r="W53" s="297"/>
      <c r="X53" s="193"/>
      <c r="Y53" s="194"/>
      <c r="Z53" s="194"/>
      <c r="AA53" s="194"/>
      <c r="AB53" s="194"/>
      <c r="AC53" s="195"/>
      <c r="AD53" s="169"/>
      <c r="AE53" s="170"/>
      <c r="AF53" s="170"/>
      <c r="AG53" s="170"/>
      <c r="AH53" s="170"/>
      <c r="AI53" s="171"/>
      <c r="AT53" s="116"/>
      <c r="AU53" s="175"/>
      <c r="AV53" s="175"/>
      <c r="AW53" s="10"/>
    </row>
    <row r="54" spans="3:49" s="2" customFormat="1" ht="10.9" customHeight="1" x14ac:dyDescent="0.15">
      <c r="C54" s="88"/>
      <c r="D54" s="89"/>
      <c r="E54" s="90"/>
      <c r="F54" s="90"/>
      <c r="G54" s="91"/>
      <c r="H54" s="90"/>
      <c r="I54" s="181"/>
      <c r="J54" s="182"/>
      <c r="K54" s="183"/>
      <c r="L54" s="298"/>
      <c r="M54" s="299"/>
      <c r="N54" s="299"/>
      <c r="O54" s="299"/>
      <c r="P54" s="299"/>
      <c r="Q54" s="300"/>
      <c r="R54" s="298"/>
      <c r="S54" s="299"/>
      <c r="T54" s="299"/>
      <c r="U54" s="299"/>
      <c r="V54" s="299"/>
      <c r="W54" s="300"/>
      <c r="X54" s="196"/>
      <c r="Y54" s="197"/>
      <c r="Z54" s="197"/>
      <c r="AA54" s="197"/>
      <c r="AB54" s="197"/>
      <c r="AC54" s="198"/>
      <c r="AD54" s="172"/>
      <c r="AE54" s="173"/>
      <c r="AF54" s="173"/>
      <c r="AG54" s="173"/>
      <c r="AH54" s="173"/>
      <c r="AI54" s="174"/>
      <c r="AT54" s="116"/>
      <c r="AU54" s="175"/>
      <c r="AV54" s="175"/>
      <c r="AW54" s="10"/>
    </row>
    <row r="55" spans="3:49" s="2" customFormat="1" ht="10.9" customHeight="1" x14ac:dyDescent="0.15">
      <c r="C55" s="79">
        <v>9</v>
      </c>
      <c r="D55" s="85" t="s">
        <v>1</v>
      </c>
      <c r="E55" s="52">
        <v>24</v>
      </c>
      <c r="F55" s="52" t="s">
        <v>0</v>
      </c>
      <c r="G55" s="55" t="s">
        <v>3</v>
      </c>
      <c r="H55" s="52"/>
      <c r="I55" s="179">
        <f>支給額計算書!V56</f>
        <v>0</v>
      </c>
      <c r="J55" s="131"/>
      <c r="K55" s="180"/>
      <c r="L55" s="295"/>
      <c r="M55" s="296"/>
      <c r="N55" s="296"/>
      <c r="O55" s="296"/>
      <c r="P55" s="296"/>
      <c r="Q55" s="297"/>
      <c r="R55" s="295"/>
      <c r="S55" s="296"/>
      <c r="T55" s="296"/>
      <c r="U55" s="296"/>
      <c r="V55" s="296"/>
      <c r="W55" s="297"/>
      <c r="X55" s="193" t="str">
        <f>IF(AND(L55&gt;0,R55&gt;0,L55&gt;=R55),R55/L55,"-")</f>
        <v>-</v>
      </c>
      <c r="Y55" s="194"/>
      <c r="Z55" s="194"/>
      <c r="AA55" s="194"/>
      <c r="AB55" s="194"/>
      <c r="AC55" s="195"/>
      <c r="AD55" s="166">
        <f>IF(AND(I55="○",AT55="●",L55&gt;0,R55&gt;0),2*X55,0)</f>
        <v>0</v>
      </c>
      <c r="AE55" s="167"/>
      <c r="AF55" s="167"/>
      <c r="AG55" s="167"/>
      <c r="AH55" s="167"/>
      <c r="AI55" s="168"/>
      <c r="AT55" s="116" t="str">
        <f t="shared" ref="AT55" si="10">IF(OR(I55="×",AT59="×"),"×","●")</f>
        <v>●</v>
      </c>
      <c r="AU55" s="175"/>
      <c r="AV55" s="175"/>
      <c r="AW55" s="10"/>
    </row>
    <row r="56" spans="3:49" s="2" customFormat="1" ht="10.9" customHeight="1" x14ac:dyDescent="0.15">
      <c r="C56" s="79"/>
      <c r="D56" s="86"/>
      <c r="E56" s="53"/>
      <c r="F56" s="53"/>
      <c r="G56" s="57"/>
      <c r="H56" s="53"/>
      <c r="I56" s="179"/>
      <c r="J56" s="131"/>
      <c r="K56" s="180"/>
      <c r="L56" s="295"/>
      <c r="M56" s="296"/>
      <c r="N56" s="296"/>
      <c r="O56" s="296"/>
      <c r="P56" s="296"/>
      <c r="Q56" s="297"/>
      <c r="R56" s="295"/>
      <c r="S56" s="296"/>
      <c r="T56" s="296"/>
      <c r="U56" s="296"/>
      <c r="V56" s="296"/>
      <c r="W56" s="297"/>
      <c r="X56" s="193"/>
      <c r="Y56" s="194"/>
      <c r="Z56" s="194"/>
      <c r="AA56" s="194"/>
      <c r="AB56" s="194"/>
      <c r="AC56" s="195"/>
      <c r="AD56" s="169"/>
      <c r="AE56" s="170"/>
      <c r="AF56" s="170"/>
      <c r="AG56" s="170"/>
      <c r="AH56" s="170"/>
      <c r="AI56" s="171"/>
      <c r="AT56" s="116"/>
      <c r="AU56" s="175"/>
      <c r="AV56" s="175"/>
      <c r="AW56" s="10"/>
    </row>
    <row r="57" spans="3:49" s="2" customFormat="1" ht="10.9" customHeight="1" x14ac:dyDescent="0.15">
      <c r="C57" s="79"/>
      <c r="D57" s="86"/>
      <c r="E57" s="53"/>
      <c r="F57" s="53"/>
      <c r="G57" s="57"/>
      <c r="H57" s="53"/>
      <c r="I57" s="179"/>
      <c r="J57" s="131"/>
      <c r="K57" s="180"/>
      <c r="L57" s="295"/>
      <c r="M57" s="296"/>
      <c r="N57" s="296"/>
      <c r="O57" s="296"/>
      <c r="P57" s="296"/>
      <c r="Q57" s="297"/>
      <c r="R57" s="295"/>
      <c r="S57" s="296"/>
      <c r="T57" s="296"/>
      <c r="U57" s="296"/>
      <c r="V57" s="296"/>
      <c r="W57" s="297"/>
      <c r="X57" s="193"/>
      <c r="Y57" s="194"/>
      <c r="Z57" s="194"/>
      <c r="AA57" s="194"/>
      <c r="AB57" s="194"/>
      <c r="AC57" s="195"/>
      <c r="AD57" s="169"/>
      <c r="AE57" s="170"/>
      <c r="AF57" s="170"/>
      <c r="AG57" s="170"/>
      <c r="AH57" s="170"/>
      <c r="AI57" s="171"/>
      <c r="AT57" s="116"/>
      <c r="AU57" s="175"/>
      <c r="AV57" s="175"/>
      <c r="AW57" s="10"/>
    </row>
    <row r="58" spans="3:49" s="2" customFormat="1" ht="10.9" customHeight="1" x14ac:dyDescent="0.15">
      <c r="C58" s="88"/>
      <c r="D58" s="89"/>
      <c r="E58" s="90"/>
      <c r="F58" s="90"/>
      <c r="G58" s="91"/>
      <c r="H58" s="90"/>
      <c r="I58" s="181"/>
      <c r="J58" s="182"/>
      <c r="K58" s="183"/>
      <c r="L58" s="298"/>
      <c r="M58" s="299"/>
      <c r="N58" s="299"/>
      <c r="O58" s="299"/>
      <c r="P58" s="299"/>
      <c r="Q58" s="300"/>
      <c r="R58" s="298"/>
      <c r="S58" s="299"/>
      <c r="T58" s="299"/>
      <c r="U58" s="299"/>
      <c r="V58" s="299"/>
      <c r="W58" s="300"/>
      <c r="X58" s="196"/>
      <c r="Y58" s="197"/>
      <c r="Z58" s="197"/>
      <c r="AA58" s="197"/>
      <c r="AB58" s="197"/>
      <c r="AC58" s="198"/>
      <c r="AD58" s="172"/>
      <c r="AE58" s="173"/>
      <c r="AF58" s="173"/>
      <c r="AG58" s="173"/>
      <c r="AH58" s="173"/>
      <c r="AI58" s="174"/>
      <c r="AT58" s="116"/>
      <c r="AU58" s="175"/>
      <c r="AV58" s="175"/>
      <c r="AW58" s="10"/>
    </row>
    <row r="59" spans="3:49" s="2" customFormat="1" ht="10.9" customHeight="1" x14ac:dyDescent="0.15">
      <c r="C59" s="79">
        <v>9</v>
      </c>
      <c r="D59" s="85" t="s">
        <v>1</v>
      </c>
      <c r="E59" s="52">
        <v>25</v>
      </c>
      <c r="F59" s="52" t="s">
        <v>0</v>
      </c>
      <c r="G59" s="57" t="s">
        <v>2</v>
      </c>
      <c r="H59" s="53"/>
      <c r="I59" s="179">
        <f>支給額計算書!AJ36</f>
        <v>0</v>
      </c>
      <c r="J59" s="131"/>
      <c r="K59" s="180"/>
      <c r="L59" s="295"/>
      <c r="M59" s="296"/>
      <c r="N59" s="296"/>
      <c r="O59" s="296"/>
      <c r="P59" s="296"/>
      <c r="Q59" s="297"/>
      <c r="R59" s="295"/>
      <c r="S59" s="296"/>
      <c r="T59" s="296"/>
      <c r="U59" s="296"/>
      <c r="V59" s="296"/>
      <c r="W59" s="297"/>
      <c r="X59" s="193" t="str">
        <f>IF(AND(L59&gt;0,R59&gt;0,L59&gt;=R59),R59/L59,"-")</f>
        <v>-</v>
      </c>
      <c r="Y59" s="194"/>
      <c r="Z59" s="194"/>
      <c r="AA59" s="194"/>
      <c r="AB59" s="194"/>
      <c r="AC59" s="195"/>
      <c r="AD59" s="166">
        <f>IF(AND(I59="○",AT59="●",L59&gt;0,R59&gt;0),2*X59,0)</f>
        <v>0</v>
      </c>
      <c r="AE59" s="167"/>
      <c r="AF59" s="167"/>
      <c r="AG59" s="167"/>
      <c r="AH59" s="167"/>
      <c r="AI59" s="168"/>
      <c r="AT59" s="116" t="str">
        <f t="shared" ref="AT59" si="11">IF(OR(I59="×",AT63="×"),"×","●")</f>
        <v>●</v>
      </c>
      <c r="AU59" s="175"/>
      <c r="AV59" s="175"/>
      <c r="AW59" s="10"/>
    </row>
    <row r="60" spans="3:49" s="2" customFormat="1" ht="10.9" customHeight="1" x14ac:dyDescent="0.15">
      <c r="C60" s="79"/>
      <c r="D60" s="86"/>
      <c r="E60" s="53"/>
      <c r="F60" s="53"/>
      <c r="G60" s="57"/>
      <c r="H60" s="53"/>
      <c r="I60" s="179"/>
      <c r="J60" s="131"/>
      <c r="K60" s="180"/>
      <c r="L60" s="295"/>
      <c r="M60" s="296"/>
      <c r="N60" s="296"/>
      <c r="O60" s="296"/>
      <c r="P60" s="296"/>
      <c r="Q60" s="297"/>
      <c r="R60" s="295"/>
      <c r="S60" s="296"/>
      <c r="T60" s="296"/>
      <c r="U60" s="296"/>
      <c r="V60" s="296"/>
      <c r="W60" s="297"/>
      <c r="X60" s="193"/>
      <c r="Y60" s="194"/>
      <c r="Z60" s="194"/>
      <c r="AA60" s="194"/>
      <c r="AB60" s="194"/>
      <c r="AC60" s="195"/>
      <c r="AD60" s="169"/>
      <c r="AE60" s="170"/>
      <c r="AF60" s="170"/>
      <c r="AG60" s="170"/>
      <c r="AH60" s="170"/>
      <c r="AI60" s="171"/>
      <c r="AT60" s="116"/>
      <c r="AU60" s="175"/>
      <c r="AV60" s="175"/>
      <c r="AW60" s="10"/>
    </row>
    <row r="61" spans="3:49" s="2" customFormat="1" ht="10.9" customHeight="1" x14ac:dyDescent="0.15">
      <c r="C61" s="79"/>
      <c r="D61" s="86"/>
      <c r="E61" s="53"/>
      <c r="F61" s="53"/>
      <c r="G61" s="57"/>
      <c r="H61" s="53"/>
      <c r="I61" s="179"/>
      <c r="J61" s="131"/>
      <c r="K61" s="180"/>
      <c r="L61" s="295"/>
      <c r="M61" s="296"/>
      <c r="N61" s="296"/>
      <c r="O61" s="296"/>
      <c r="P61" s="296"/>
      <c r="Q61" s="297"/>
      <c r="R61" s="295"/>
      <c r="S61" s="296"/>
      <c r="T61" s="296"/>
      <c r="U61" s="296"/>
      <c r="V61" s="296"/>
      <c r="W61" s="297"/>
      <c r="X61" s="193"/>
      <c r="Y61" s="194"/>
      <c r="Z61" s="194"/>
      <c r="AA61" s="194"/>
      <c r="AB61" s="194"/>
      <c r="AC61" s="195"/>
      <c r="AD61" s="169"/>
      <c r="AE61" s="170"/>
      <c r="AF61" s="170"/>
      <c r="AG61" s="170"/>
      <c r="AH61" s="170"/>
      <c r="AI61" s="171"/>
      <c r="AT61" s="116"/>
      <c r="AU61" s="175"/>
      <c r="AV61" s="175"/>
      <c r="AW61" s="10"/>
    </row>
    <row r="62" spans="3:49" s="2" customFormat="1" ht="10.9" customHeight="1" x14ac:dyDescent="0.15">
      <c r="C62" s="88"/>
      <c r="D62" s="89"/>
      <c r="E62" s="90"/>
      <c r="F62" s="90"/>
      <c r="G62" s="91"/>
      <c r="H62" s="90"/>
      <c r="I62" s="181"/>
      <c r="J62" s="182"/>
      <c r="K62" s="183"/>
      <c r="L62" s="298"/>
      <c r="M62" s="299"/>
      <c r="N62" s="299"/>
      <c r="O62" s="299"/>
      <c r="P62" s="299"/>
      <c r="Q62" s="300"/>
      <c r="R62" s="298"/>
      <c r="S62" s="299"/>
      <c r="T62" s="299"/>
      <c r="U62" s="299"/>
      <c r="V62" s="299"/>
      <c r="W62" s="300"/>
      <c r="X62" s="196"/>
      <c r="Y62" s="197"/>
      <c r="Z62" s="197"/>
      <c r="AA62" s="197"/>
      <c r="AB62" s="197"/>
      <c r="AC62" s="198"/>
      <c r="AD62" s="172"/>
      <c r="AE62" s="173"/>
      <c r="AF62" s="173"/>
      <c r="AG62" s="173"/>
      <c r="AH62" s="173"/>
      <c r="AI62" s="174"/>
      <c r="AT62" s="116"/>
      <c r="AU62" s="175"/>
      <c r="AV62" s="175"/>
      <c r="AW62" s="10"/>
    </row>
    <row r="63" spans="3:49" s="2" customFormat="1" ht="10.9" customHeight="1" x14ac:dyDescent="0.15">
      <c r="C63" s="84">
        <v>9</v>
      </c>
      <c r="D63" s="85" t="s">
        <v>1</v>
      </c>
      <c r="E63" s="52">
        <v>26</v>
      </c>
      <c r="F63" s="52" t="s">
        <v>0</v>
      </c>
      <c r="G63" s="55" t="s">
        <v>45</v>
      </c>
      <c r="H63" s="52"/>
      <c r="I63" s="179">
        <f>支給額計算書!AJ40</f>
        <v>0</v>
      </c>
      <c r="J63" s="131"/>
      <c r="K63" s="180"/>
      <c r="L63" s="301"/>
      <c r="M63" s="302"/>
      <c r="N63" s="302"/>
      <c r="O63" s="302"/>
      <c r="P63" s="302"/>
      <c r="Q63" s="303"/>
      <c r="R63" s="301"/>
      <c r="S63" s="302"/>
      <c r="T63" s="302"/>
      <c r="U63" s="302"/>
      <c r="V63" s="302"/>
      <c r="W63" s="303"/>
      <c r="X63" s="199" t="str">
        <f>IF(AND(L63&gt;0,R63&gt;0,L63&gt;=R63),R63/L63,"-")</f>
        <v>-</v>
      </c>
      <c r="Y63" s="200"/>
      <c r="Z63" s="200"/>
      <c r="AA63" s="200"/>
      <c r="AB63" s="200"/>
      <c r="AC63" s="201"/>
      <c r="AD63" s="166">
        <f>IF(AND(I63="○",AT63="●",L63&gt;0,R63&gt;0),2*X63,0)</f>
        <v>0</v>
      </c>
      <c r="AE63" s="167"/>
      <c r="AF63" s="167"/>
      <c r="AG63" s="167"/>
      <c r="AH63" s="167"/>
      <c r="AI63" s="168"/>
      <c r="AT63" s="116" t="str">
        <f t="shared" ref="AT63" si="12">IF(OR(I63="×",AT67="×"),"×","●")</f>
        <v>●</v>
      </c>
      <c r="AU63" s="175"/>
      <c r="AV63" s="175"/>
      <c r="AW63" s="10"/>
    </row>
    <row r="64" spans="3:49" s="2" customFormat="1" ht="10.9" customHeight="1" x14ac:dyDescent="0.15">
      <c r="C64" s="79"/>
      <c r="D64" s="86"/>
      <c r="E64" s="53"/>
      <c r="F64" s="53"/>
      <c r="G64" s="57"/>
      <c r="H64" s="53"/>
      <c r="I64" s="179"/>
      <c r="J64" s="131"/>
      <c r="K64" s="180"/>
      <c r="L64" s="295"/>
      <c r="M64" s="296"/>
      <c r="N64" s="296"/>
      <c r="O64" s="296"/>
      <c r="P64" s="296"/>
      <c r="Q64" s="297"/>
      <c r="R64" s="295"/>
      <c r="S64" s="296"/>
      <c r="T64" s="296"/>
      <c r="U64" s="296"/>
      <c r="V64" s="296"/>
      <c r="W64" s="297"/>
      <c r="X64" s="193"/>
      <c r="Y64" s="194"/>
      <c r="Z64" s="194"/>
      <c r="AA64" s="194"/>
      <c r="AB64" s="194"/>
      <c r="AC64" s="195"/>
      <c r="AD64" s="169"/>
      <c r="AE64" s="170"/>
      <c r="AF64" s="170"/>
      <c r="AG64" s="170"/>
      <c r="AH64" s="170"/>
      <c r="AI64" s="171"/>
      <c r="AT64" s="116"/>
      <c r="AU64" s="175"/>
      <c r="AV64" s="175"/>
      <c r="AW64" s="10"/>
    </row>
    <row r="65" spans="3:49" s="2" customFormat="1" ht="10.9" customHeight="1" x14ac:dyDescent="0.15">
      <c r="C65" s="79"/>
      <c r="D65" s="86"/>
      <c r="E65" s="53"/>
      <c r="F65" s="53"/>
      <c r="G65" s="57"/>
      <c r="H65" s="53"/>
      <c r="I65" s="179"/>
      <c r="J65" s="131"/>
      <c r="K65" s="180"/>
      <c r="L65" s="295"/>
      <c r="M65" s="296"/>
      <c r="N65" s="296"/>
      <c r="O65" s="296"/>
      <c r="P65" s="296"/>
      <c r="Q65" s="297"/>
      <c r="R65" s="295"/>
      <c r="S65" s="296"/>
      <c r="T65" s="296"/>
      <c r="U65" s="296"/>
      <c r="V65" s="296"/>
      <c r="W65" s="297"/>
      <c r="X65" s="193"/>
      <c r="Y65" s="194"/>
      <c r="Z65" s="194"/>
      <c r="AA65" s="194"/>
      <c r="AB65" s="194"/>
      <c r="AC65" s="195"/>
      <c r="AD65" s="169"/>
      <c r="AE65" s="170"/>
      <c r="AF65" s="170"/>
      <c r="AG65" s="170"/>
      <c r="AH65" s="170"/>
      <c r="AI65" s="171"/>
      <c r="AT65" s="116"/>
      <c r="AU65" s="175"/>
      <c r="AV65" s="175"/>
      <c r="AW65" s="10"/>
    </row>
    <row r="66" spans="3:49" s="2" customFormat="1" ht="10.9" customHeight="1" x14ac:dyDescent="0.15">
      <c r="C66" s="88"/>
      <c r="D66" s="89"/>
      <c r="E66" s="90"/>
      <c r="F66" s="90"/>
      <c r="G66" s="91"/>
      <c r="H66" s="90"/>
      <c r="I66" s="181"/>
      <c r="J66" s="182"/>
      <c r="K66" s="183"/>
      <c r="L66" s="298"/>
      <c r="M66" s="299"/>
      <c r="N66" s="299"/>
      <c r="O66" s="299"/>
      <c r="P66" s="299"/>
      <c r="Q66" s="300"/>
      <c r="R66" s="298"/>
      <c r="S66" s="299"/>
      <c r="T66" s="299"/>
      <c r="U66" s="299"/>
      <c r="V66" s="299"/>
      <c r="W66" s="300"/>
      <c r="X66" s="196"/>
      <c r="Y66" s="197"/>
      <c r="Z66" s="197"/>
      <c r="AA66" s="197"/>
      <c r="AB66" s="197"/>
      <c r="AC66" s="198"/>
      <c r="AD66" s="172"/>
      <c r="AE66" s="173"/>
      <c r="AF66" s="173"/>
      <c r="AG66" s="173"/>
      <c r="AH66" s="173"/>
      <c r="AI66" s="174"/>
      <c r="AT66" s="116"/>
      <c r="AU66" s="175"/>
      <c r="AV66" s="175"/>
      <c r="AW66" s="10"/>
    </row>
    <row r="67" spans="3:49" s="2" customFormat="1" ht="10.9" customHeight="1" x14ac:dyDescent="0.15">
      <c r="C67" s="79">
        <v>9</v>
      </c>
      <c r="D67" s="86" t="s">
        <v>1</v>
      </c>
      <c r="E67" s="52">
        <v>27</v>
      </c>
      <c r="F67" s="53" t="s">
        <v>0</v>
      </c>
      <c r="G67" s="55" t="s">
        <v>7</v>
      </c>
      <c r="H67" s="52"/>
      <c r="I67" s="179">
        <f>支給額計算書!AJ44</f>
        <v>0</v>
      </c>
      <c r="J67" s="131"/>
      <c r="K67" s="180"/>
      <c r="L67" s="295"/>
      <c r="M67" s="296"/>
      <c r="N67" s="296"/>
      <c r="O67" s="296"/>
      <c r="P67" s="296"/>
      <c r="Q67" s="297"/>
      <c r="R67" s="295"/>
      <c r="S67" s="296"/>
      <c r="T67" s="296"/>
      <c r="U67" s="296"/>
      <c r="V67" s="296"/>
      <c r="W67" s="297"/>
      <c r="X67" s="193" t="str">
        <f>IF(AND(L67&gt;0,R67&gt;0,L67&gt;=R67),R67/L67,"-")</f>
        <v>-</v>
      </c>
      <c r="Y67" s="194"/>
      <c r="Z67" s="194"/>
      <c r="AA67" s="194"/>
      <c r="AB67" s="194"/>
      <c r="AC67" s="195"/>
      <c r="AD67" s="169">
        <f>IF(AND(I67="○",AT67="●",L67&gt;0,R67&gt;0),2*X67,0)</f>
        <v>0</v>
      </c>
      <c r="AE67" s="170"/>
      <c r="AF67" s="170"/>
      <c r="AG67" s="170"/>
      <c r="AH67" s="170"/>
      <c r="AI67" s="171"/>
      <c r="AT67" s="116" t="str">
        <f t="shared" ref="AT67" si="13">IF(OR(I67="×",AT71="×"),"×","●")</f>
        <v>●</v>
      </c>
      <c r="AU67" s="175"/>
      <c r="AV67" s="175"/>
      <c r="AW67" s="10"/>
    </row>
    <row r="68" spans="3:49" s="2" customFormat="1" ht="10.9" customHeight="1" x14ac:dyDescent="0.15">
      <c r="C68" s="79"/>
      <c r="D68" s="86"/>
      <c r="E68" s="53"/>
      <c r="F68" s="53"/>
      <c r="G68" s="57"/>
      <c r="H68" s="53"/>
      <c r="I68" s="179"/>
      <c r="J68" s="131"/>
      <c r="K68" s="180"/>
      <c r="L68" s="295"/>
      <c r="M68" s="296"/>
      <c r="N68" s="296"/>
      <c r="O68" s="296"/>
      <c r="P68" s="296"/>
      <c r="Q68" s="297"/>
      <c r="R68" s="295"/>
      <c r="S68" s="296"/>
      <c r="T68" s="296"/>
      <c r="U68" s="296"/>
      <c r="V68" s="296"/>
      <c r="W68" s="297"/>
      <c r="X68" s="193"/>
      <c r="Y68" s="194"/>
      <c r="Z68" s="194"/>
      <c r="AA68" s="194"/>
      <c r="AB68" s="194"/>
      <c r="AC68" s="195"/>
      <c r="AD68" s="169"/>
      <c r="AE68" s="170"/>
      <c r="AF68" s="170"/>
      <c r="AG68" s="170"/>
      <c r="AH68" s="170"/>
      <c r="AI68" s="171"/>
      <c r="AT68" s="116"/>
      <c r="AU68" s="175"/>
      <c r="AV68" s="175"/>
      <c r="AW68" s="10"/>
    </row>
    <row r="69" spans="3:49" s="2" customFormat="1" ht="10.9" customHeight="1" x14ac:dyDescent="0.15">
      <c r="C69" s="79"/>
      <c r="D69" s="86"/>
      <c r="E69" s="53"/>
      <c r="F69" s="53"/>
      <c r="G69" s="57"/>
      <c r="H69" s="53"/>
      <c r="I69" s="179"/>
      <c r="J69" s="131"/>
      <c r="K69" s="180"/>
      <c r="L69" s="295"/>
      <c r="M69" s="296"/>
      <c r="N69" s="296"/>
      <c r="O69" s="296"/>
      <c r="P69" s="296"/>
      <c r="Q69" s="297"/>
      <c r="R69" s="295"/>
      <c r="S69" s="296"/>
      <c r="T69" s="296"/>
      <c r="U69" s="296"/>
      <c r="V69" s="296"/>
      <c r="W69" s="297"/>
      <c r="X69" s="193"/>
      <c r="Y69" s="194"/>
      <c r="Z69" s="194"/>
      <c r="AA69" s="194"/>
      <c r="AB69" s="194"/>
      <c r="AC69" s="195"/>
      <c r="AD69" s="169"/>
      <c r="AE69" s="170"/>
      <c r="AF69" s="170"/>
      <c r="AG69" s="170"/>
      <c r="AH69" s="170"/>
      <c r="AI69" s="171"/>
      <c r="AT69" s="116"/>
      <c r="AU69" s="175"/>
      <c r="AV69" s="175"/>
      <c r="AW69" s="10"/>
    </row>
    <row r="70" spans="3:49" s="2" customFormat="1" ht="10.9" customHeight="1" x14ac:dyDescent="0.15">
      <c r="C70" s="88"/>
      <c r="D70" s="89"/>
      <c r="E70" s="90"/>
      <c r="F70" s="90"/>
      <c r="G70" s="91"/>
      <c r="H70" s="90"/>
      <c r="I70" s="181"/>
      <c r="J70" s="182"/>
      <c r="K70" s="183"/>
      <c r="L70" s="298"/>
      <c r="M70" s="299"/>
      <c r="N70" s="299"/>
      <c r="O70" s="299"/>
      <c r="P70" s="299"/>
      <c r="Q70" s="300"/>
      <c r="R70" s="298"/>
      <c r="S70" s="299"/>
      <c r="T70" s="299"/>
      <c r="U70" s="299"/>
      <c r="V70" s="299"/>
      <c r="W70" s="300"/>
      <c r="X70" s="196"/>
      <c r="Y70" s="197"/>
      <c r="Z70" s="197"/>
      <c r="AA70" s="197"/>
      <c r="AB70" s="197"/>
      <c r="AC70" s="198"/>
      <c r="AD70" s="172"/>
      <c r="AE70" s="173"/>
      <c r="AF70" s="173"/>
      <c r="AG70" s="173"/>
      <c r="AH70" s="173"/>
      <c r="AI70" s="174"/>
      <c r="AT70" s="116"/>
      <c r="AU70" s="175"/>
      <c r="AV70" s="175"/>
      <c r="AW70" s="10"/>
    </row>
    <row r="71" spans="3:49" s="2" customFormat="1" ht="10.9" customHeight="1" x14ac:dyDescent="0.15">
      <c r="C71" s="79">
        <v>9</v>
      </c>
      <c r="D71" s="85" t="s">
        <v>1</v>
      </c>
      <c r="E71" s="52">
        <v>28</v>
      </c>
      <c r="F71" s="52" t="s">
        <v>0</v>
      </c>
      <c r="G71" s="55" t="s">
        <v>6</v>
      </c>
      <c r="H71" s="52"/>
      <c r="I71" s="179">
        <f>支給額計算書!AJ48</f>
        <v>0</v>
      </c>
      <c r="J71" s="131"/>
      <c r="K71" s="180"/>
      <c r="L71" s="295"/>
      <c r="M71" s="296"/>
      <c r="N71" s="296"/>
      <c r="O71" s="296"/>
      <c r="P71" s="296"/>
      <c r="Q71" s="297"/>
      <c r="R71" s="295"/>
      <c r="S71" s="296"/>
      <c r="T71" s="296"/>
      <c r="U71" s="296"/>
      <c r="V71" s="296"/>
      <c r="W71" s="297"/>
      <c r="X71" s="193" t="str">
        <f>IF(AND(L71&gt;0,R71&gt;0,L71&gt;=R71),R71/L71,"-")</f>
        <v>-</v>
      </c>
      <c r="Y71" s="194"/>
      <c r="Z71" s="194"/>
      <c r="AA71" s="194"/>
      <c r="AB71" s="194"/>
      <c r="AC71" s="195"/>
      <c r="AD71" s="166">
        <f>IF(AND(I71="○",AT71="●",L71&gt;0,R71&gt;0),2*X71,0)</f>
        <v>0</v>
      </c>
      <c r="AE71" s="167"/>
      <c r="AF71" s="167"/>
      <c r="AG71" s="167"/>
      <c r="AH71" s="167"/>
      <c r="AI71" s="168"/>
      <c r="AT71" s="116" t="str">
        <f t="shared" ref="AT71" si="14">IF(OR(I71="×",AT75="×"),"×","●")</f>
        <v>●</v>
      </c>
      <c r="AU71" s="175"/>
      <c r="AV71" s="175"/>
      <c r="AW71" s="10"/>
    </row>
    <row r="72" spans="3:49" s="2" customFormat="1" ht="10.9" customHeight="1" x14ac:dyDescent="0.15">
      <c r="C72" s="79"/>
      <c r="D72" s="86"/>
      <c r="E72" s="53"/>
      <c r="F72" s="53"/>
      <c r="G72" s="57"/>
      <c r="H72" s="53"/>
      <c r="I72" s="179"/>
      <c r="J72" s="131"/>
      <c r="K72" s="180"/>
      <c r="L72" s="295"/>
      <c r="M72" s="296"/>
      <c r="N72" s="296"/>
      <c r="O72" s="296"/>
      <c r="P72" s="296"/>
      <c r="Q72" s="297"/>
      <c r="R72" s="295"/>
      <c r="S72" s="296"/>
      <c r="T72" s="296"/>
      <c r="U72" s="296"/>
      <c r="V72" s="296"/>
      <c r="W72" s="297"/>
      <c r="X72" s="193"/>
      <c r="Y72" s="194"/>
      <c r="Z72" s="194"/>
      <c r="AA72" s="194"/>
      <c r="AB72" s="194"/>
      <c r="AC72" s="195"/>
      <c r="AD72" s="169"/>
      <c r="AE72" s="170"/>
      <c r="AF72" s="170"/>
      <c r="AG72" s="170"/>
      <c r="AH72" s="170"/>
      <c r="AI72" s="171"/>
      <c r="AT72" s="116"/>
      <c r="AU72" s="175"/>
      <c r="AV72" s="175"/>
      <c r="AW72" s="10"/>
    </row>
    <row r="73" spans="3:49" s="2" customFormat="1" ht="10.9" customHeight="1" x14ac:dyDescent="0.15">
      <c r="C73" s="79"/>
      <c r="D73" s="86"/>
      <c r="E73" s="53"/>
      <c r="F73" s="53"/>
      <c r="G73" s="57"/>
      <c r="H73" s="53"/>
      <c r="I73" s="179"/>
      <c r="J73" s="131"/>
      <c r="K73" s="180"/>
      <c r="L73" s="295"/>
      <c r="M73" s="296"/>
      <c r="N73" s="296"/>
      <c r="O73" s="296"/>
      <c r="P73" s="296"/>
      <c r="Q73" s="297"/>
      <c r="R73" s="295"/>
      <c r="S73" s="296"/>
      <c r="T73" s="296"/>
      <c r="U73" s="296"/>
      <c r="V73" s="296"/>
      <c r="W73" s="297"/>
      <c r="X73" s="193"/>
      <c r="Y73" s="194"/>
      <c r="Z73" s="194"/>
      <c r="AA73" s="194"/>
      <c r="AB73" s="194"/>
      <c r="AC73" s="195"/>
      <c r="AD73" s="169"/>
      <c r="AE73" s="170"/>
      <c r="AF73" s="170"/>
      <c r="AG73" s="170"/>
      <c r="AH73" s="170"/>
      <c r="AI73" s="171"/>
      <c r="AT73" s="116"/>
      <c r="AU73" s="175"/>
      <c r="AV73" s="175"/>
      <c r="AW73" s="10"/>
    </row>
    <row r="74" spans="3:49" s="2" customFormat="1" ht="10.9" customHeight="1" x14ac:dyDescent="0.15">
      <c r="C74" s="88"/>
      <c r="D74" s="89"/>
      <c r="E74" s="90"/>
      <c r="F74" s="90"/>
      <c r="G74" s="91"/>
      <c r="H74" s="90"/>
      <c r="I74" s="181"/>
      <c r="J74" s="182"/>
      <c r="K74" s="183"/>
      <c r="L74" s="298"/>
      <c r="M74" s="299"/>
      <c r="N74" s="299"/>
      <c r="O74" s="299"/>
      <c r="P74" s="299"/>
      <c r="Q74" s="300"/>
      <c r="R74" s="298"/>
      <c r="S74" s="299"/>
      <c r="T74" s="299"/>
      <c r="U74" s="299"/>
      <c r="V74" s="299"/>
      <c r="W74" s="300"/>
      <c r="X74" s="196"/>
      <c r="Y74" s="197"/>
      <c r="Z74" s="197"/>
      <c r="AA74" s="197"/>
      <c r="AB74" s="197"/>
      <c r="AC74" s="198"/>
      <c r="AD74" s="172"/>
      <c r="AE74" s="173"/>
      <c r="AF74" s="173"/>
      <c r="AG74" s="173"/>
      <c r="AH74" s="173"/>
      <c r="AI74" s="174"/>
      <c r="AT74" s="116"/>
      <c r="AU74" s="175"/>
      <c r="AV74" s="175"/>
      <c r="AW74" s="10"/>
    </row>
    <row r="75" spans="3:49" s="2" customFormat="1" ht="10.9" customHeight="1" x14ac:dyDescent="0.15">
      <c r="C75" s="79">
        <v>9</v>
      </c>
      <c r="D75" s="85" t="s">
        <v>1</v>
      </c>
      <c r="E75" s="52">
        <v>29</v>
      </c>
      <c r="F75" s="52" t="s">
        <v>0</v>
      </c>
      <c r="G75" s="55" t="s">
        <v>5</v>
      </c>
      <c r="H75" s="52"/>
      <c r="I75" s="179">
        <f>支給額計算書!AJ52</f>
        <v>0</v>
      </c>
      <c r="J75" s="131"/>
      <c r="K75" s="180"/>
      <c r="L75" s="295"/>
      <c r="M75" s="296"/>
      <c r="N75" s="296"/>
      <c r="O75" s="296"/>
      <c r="P75" s="296"/>
      <c r="Q75" s="297"/>
      <c r="R75" s="295"/>
      <c r="S75" s="296"/>
      <c r="T75" s="296"/>
      <c r="U75" s="296"/>
      <c r="V75" s="296"/>
      <c r="W75" s="297"/>
      <c r="X75" s="193" t="str">
        <f>IF(AND(L75&gt;0,R75&gt;0,L75&gt;=R75),R75/L75,"-")</f>
        <v>-</v>
      </c>
      <c r="Y75" s="194"/>
      <c r="Z75" s="194"/>
      <c r="AA75" s="194"/>
      <c r="AB75" s="194"/>
      <c r="AC75" s="195"/>
      <c r="AD75" s="166">
        <f>IF(AND(I75="○",AT75="●",L75&gt;0,R75&gt;0),2*X75,0)</f>
        <v>0</v>
      </c>
      <c r="AE75" s="167"/>
      <c r="AF75" s="167"/>
      <c r="AG75" s="167"/>
      <c r="AH75" s="167"/>
      <c r="AI75" s="168"/>
      <c r="AT75" s="116" t="str">
        <f t="shared" ref="AT75" si="15">IF(OR(I75="×",AT79="×"),"×","●")</f>
        <v>●</v>
      </c>
      <c r="AU75" s="175"/>
      <c r="AV75" s="175"/>
      <c r="AW75" s="10"/>
    </row>
    <row r="76" spans="3:49" s="2" customFormat="1" ht="10.9" customHeight="1" x14ac:dyDescent="0.15">
      <c r="C76" s="79"/>
      <c r="D76" s="86"/>
      <c r="E76" s="53"/>
      <c r="F76" s="53"/>
      <c r="G76" s="57"/>
      <c r="H76" s="53"/>
      <c r="I76" s="179"/>
      <c r="J76" s="131"/>
      <c r="K76" s="180"/>
      <c r="L76" s="295"/>
      <c r="M76" s="296"/>
      <c r="N76" s="296"/>
      <c r="O76" s="296"/>
      <c r="P76" s="296"/>
      <c r="Q76" s="297"/>
      <c r="R76" s="295"/>
      <c r="S76" s="296"/>
      <c r="T76" s="296"/>
      <c r="U76" s="296"/>
      <c r="V76" s="296"/>
      <c r="W76" s="297"/>
      <c r="X76" s="193"/>
      <c r="Y76" s="194"/>
      <c r="Z76" s="194"/>
      <c r="AA76" s="194"/>
      <c r="AB76" s="194"/>
      <c r="AC76" s="195"/>
      <c r="AD76" s="169"/>
      <c r="AE76" s="170"/>
      <c r="AF76" s="170"/>
      <c r="AG76" s="170"/>
      <c r="AH76" s="170"/>
      <c r="AI76" s="171"/>
      <c r="AT76" s="116"/>
      <c r="AU76" s="175"/>
      <c r="AV76" s="175"/>
      <c r="AW76" s="10"/>
    </row>
    <row r="77" spans="3:49" s="2" customFormat="1" ht="10.9" customHeight="1" x14ac:dyDescent="0.15">
      <c r="C77" s="79"/>
      <c r="D77" s="86"/>
      <c r="E77" s="53"/>
      <c r="F77" s="53"/>
      <c r="G77" s="57"/>
      <c r="H77" s="53"/>
      <c r="I77" s="179"/>
      <c r="J77" s="131"/>
      <c r="K77" s="180"/>
      <c r="L77" s="295"/>
      <c r="M77" s="296"/>
      <c r="N77" s="296"/>
      <c r="O77" s="296"/>
      <c r="P77" s="296"/>
      <c r="Q77" s="297"/>
      <c r="R77" s="295"/>
      <c r="S77" s="296"/>
      <c r="T77" s="296"/>
      <c r="U77" s="296"/>
      <c r="V77" s="296"/>
      <c r="W77" s="297"/>
      <c r="X77" s="193"/>
      <c r="Y77" s="194"/>
      <c r="Z77" s="194"/>
      <c r="AA77" s="194"/>
      <c r="AB77" s="194"/>
      <c r="AC77" s="195"/>
      <c r="AD77" s="169"/>
      <c r="AE77" s="170"/>
      <c r="AF77" s="170"/>
      <c r="AG77" s="170"/>
      <c r="AH77" s="170"/>
      <c r="AI77" s="171"/>
      <c r="AT77" s="116"/>
      <c r="AU77" s="175"/>
      <c r="AV77" s="175"/>
      <c r="AW77" s="10"/>
    </row>
    <row r="78" spans="3:49" s="2" customFormat="1" ht="10.9" customHeight="1" x14ac:dyDescent="0.15">
      <c r="C78" s="88"/>
      <c r="D78" s="89"/>
      <c r="E78" s="90"/>
      <c r="F78" s="90"/>
      <c r="G78" s="91"/>
      <c r="H78" s="90"/>
      <c r="I78" s="181"/>
      <c r="J78" s="182"/>
      <c r="K78" s="183"/>
      <c r="L78" s="298"/>
      <c r="M78" s="299"/>
      <c r="N78" s="299"/>
      <c r="O78" s="299"/>
      <c r="P78" s="299"/>
      <c r="Q78" s="300"/>
      <c r="R78" s="298"/>
      <c r="S78" s="299"/>
      <c r="T78" s="299"/>
      <c r="U78" s="299"/>
      <c r="V78" s="299"/>
      <c r="W78" s="300"/>
      <c r="X78" s="196"/>
      <c r="Y78" s="197"/>
      <c r="Z78" s="197"/>
      <c r="AA78" s="197"/>
      <c r="AB78" s="197"/>
      <c r="AC78" s="198"/>
      <c r="AD78" s="172"/>
      <c r="AE78" s="173"/>
      <c r="AF78" s="173"/>
      <c r="AG78" s="173"/>
      <c r="AH78" s="173"/>
      <c r="AI78" s="174"/>
      <c r="AT78" s="116"/>
      <c r="AU78" s="175"/>
      <c r="AV78" s="175"/>
      <c r="AW78" s="10"/>
    </row>
    <row r="79" spans="3:49" s="2" customFormat="1" ht="10.9" customHeight="1" x14ac:dyDescent="0.15">
      <c r="C79" s="79">
        <v>9</v>
      </c>
      <c r="D79" s="85" t="s">
        <v>1</v>
      </c>
      <c r="E79" s="53">
        <v>30</v>
      </c>
      <c r="F79" s="52" t="s">
        <v>0</v>
      </c>
      <c r="G79" s="55" t="s">
        <v>4</v>
      </c>
      <c r="H79" s="52"/>
      <c r="I79" s="179">
        <f>支給額計算書!AJ56</f>
        <v>0</v>
      </c>
      <c r="J79" s="131"/>
      <c r="K79" s="180"/>
      <c r="L79" s="295"/>
      <c r="M79" s="296"/>
      <c r="N79" s="296"/>
      <c r="O79" s="296"/>
      <c r="P79" s="296"/>
      <c r="Q79" s="297"/>
      <c r="R79" s="295"/>
      <c r="S79" s="296"/>
      <c r="T79" s="296"/>
      <c r="U79" s="296"/>
      <c r="V79" s="296"/>
      <c r="W79" s="297"/>
      <c r="X79" s="193" t="str">
        <f>IF(AND(L79&gt;0,R79&gt;0,L79&gt;=R79),R79/L79,"-")</f>
        <v>-</v>
      </c>
      <c r="Y79" s="194"/>
      <c r="Z79" s="194"/>
      <c r="AA79" s="194"/>
      <c r="AB79" s="194"/>
      <c r="AC79" s="195"/>
      <c r="AD79" s="166">
        <f>IF(AND(I79="○",AT79="●",L79&gt;0,R79&gt;0),2*X79,0)</f>
        <v>0</v>
      </c>
      <c r="AE79" s="167"/>
      <c r="AF79" s="167"/>
      <c r="AG79" s="167"/>
      <c r="AH79" s="167"/>
      <c r="AI79" s="168"/>
      <c r="AT79" s="116" t="str">
        <f t="shared" ref="AT79" si="16">IF(OR(I79="×",AT83="×"),"×","●")</f>
        <v>●</v>
      </c>
      <c r="AU79" s="175"/>
      <c r="AV79" s="175"/>
      <c r="AW79" s="10"/>
    </row>
    <row r="80" spans="3:49" s="2" customFormat="1" ht="10.9" customHeight="1" x14ac:dyDescent="0.15">
      <c r="C80" s="79"/>
      <c r="D80" s="86"/>
      <c r="E80" s="53"/>
      <c r="F80" s="53"/>
      <c r="G80" s="57"/>
      <c r="H80" s="53"/>
      <c r="I80" s="179"/>
      <c r="J80" s="131"/>
      <c r="K80" s="180"/>
      <c r="L80" s="295"/>
      <c r="M80" s="296"/>
      <c r="N80" s="296"/>
      <c r="O80" s="296"/>
      <c r="P80" s="296"/>
      <c r="Q80" s="297"/>
      <c r="R80" s="295"/>
      <c r="S80" s="296"/>
      <c r="T80" s="296"/>
      <c r="U80" s="296"/>
      <c r="V80" s="296"/>
      <c r="W80" s="297"/>
      <c r="X80" s="193"/>
      <c r="Y80" s="194"/>
      <c r="Z80" s="194"/>
      <c r="AA80" s="194"/>
      <c r="AB80" s="194"/>
      <c r="AC80" s="195"/>
      <c r="AD80" s="169"/>
      <c r="AE80" s="170"/>
      <c r="AF80" s="170"/>
      <c r="AG80" s="170"/>
      <c r="AH80" s="170"/>
      <c r="AI80" s="171"/>
      <c r="AT80" s="116"/>
      <c r="AU80" s="175"/>
      <c r="AV80" s="175"/>
      <c r="AW80" s="10"/>
    </row>
    <row r="81" spans="3:49" s="2" customFormat="1" ht="10.9" customHeight="1" x14ac:dyDescent="0.15">
      <c r="C81" s="79"/>
      <c r="D81" s="86"/>
      <c r="E81" s="53"/>
      <c r="F81" s="53"/>
      <c r="G81" s="57"/>
      <c r="H81" s="53"/>
      <c r="I81" s="179"/>
      <c r="J81" s="131"/>
      <c r="K81" s="180"/>
      <c r="L81" s="295"/>
      <c r="M81" s="296"/>
      <c r="N81" s="296"/>
      <c r="O81" s="296"/>
      <c r="P81" s="296"/>
      <c r="Q81" s="297"/>
      <c r="R81" s="295"/>
      <c r="S81" s="296"/>
      <c r="T81" s="296"/>
      <c r="U81" s="296"/>
      <c r="V81" s="296"/>
      <c r="W81" s="297"/>
      <c r="X81" s="193"/>
      <c r="Y81" s="194"/>
      <c r="Z81" s="194"/>
      <c r="AA81" s="194"/>
      <c r="AB81" s="194"/>
      <c r="AC81" s="195"/>
      <c r="AD81" s="169"/>
      <c r="AE81" s="170"/>
      <c r="AF81" s="170"/>
      <c r="AG81" s="170"/>
      <c r="AH81" s="170"/>
      <c r="AI81" s="171"/>
      <c r="AT81" s="116"/>
      <c r="AU81" s="175"/>
      <c r="AV81" s="175"/>
      <c r="AW81" s="10"/>
    </row>
    <row r="82" spans="3:49" s="2" customFormat="1" ht="10.9" customHeight="1" thickBot="1" x14ac:dyDescent="0.2">
      <c r="C82" s="80"/>
      <c r="D82" s="87"/>
      <c r="E82" s="54"/>
      <c r="F82" s="54"/>
      <c r="G82" s="59"/>
      <c r="H82" s="54"/>
      <c r="I82" s="258"/>
      <c r="J82" s="259"/>
      <c r="K82" s="260"/>
      <c r="L82" s="307"/>
      <c r="M82" s="308"/>
      <c r="N82" s="308"/>
      <c r="O82" s="308"/>
      <c r="P82" s="308"/>
      <c r="Q82" s="309"/>
      <c r="R82" s="307"/>
      <c r="S82" s="308"/>
      <c r="T82" s="308"/>
      <c r="U82" s="308"/>
      <c r="V82" s="308"/>
      <c r="W82" s="309"/>
      <c r="X82" s="264"/>
      <c r="Y82" s="265"/>
      <c r="Z82" s="265"/>
      <c r="AA82" s="265"/>
      <c r="AB82" s="265"/>
      <c r="AC82" s="266"/>
      <c r="AD82" s="267"/>
      <c r="AE82" s="268"/>
      <c r="AF82" s="268"/>
      <c r="AG82" s="268"/>
      <c r="AH82" s="268"/>
      <c r="AI82" s="269"/>
      <c r="AT82" s="116"/>
      <c r="AU82" s="175"/>
      <c r="AV82" s="175"/>
      <c r="AW82" s="10"/>
    </row>
    <row r="83" spans="3:49" s="2" customFormat="1" ht="18.75" x14ac:dyDescent="0.15">
      <c r="D83" s="25"/>
      <c r="AN83" s="26"/>
      <c r="AO83" s="26"/>
      <c r="AU83" s="10"/>
      <c r="AV83" s="10"/>
      <c r="AW83" s="10"/>
    </row>
  </sheetData>
  <sheetProtection algorithmName="SHA-512" hashValue="ELZx6wdacNo2LPqP+nNbXreWOZwXbAEzX4Mwhl0ejzMOAq0bI/soNnkIMYlwtf6DptjRq0OM+iqPu+L1Yvg3Iw==" saltValue="4qV3LYviI2DDisETIxvefA==" spinCount="100000" sheet="1" objects="1" scenarios="1"/>
  <mergeCells count="247">
    <mergeCell ref="AD79:AI82"/>
    <mergeCell ref="AT79:AT82"/>
    <mergeCell ref="AU79:AU82"/>
    <mergeCell ref="AV79:AV82"/>
    <mergeCell ref="AV75:AV78"/>
    <mergeCell ref="C79:C82"/>
    <mergeCell ref="D79:D82"/>
    <mergeCell ref="E79:E82"/>
    <mergeCell ref="F79:F82"/>
    <mergeCell ref="G79:H82"/>
    <mergeCell ref="I79:K82"/>
    <mergeCell ref="L79:Q82"/>
    <mergeCell ref="R79:W82"/>
    <mergeCell ref="X79:AC82"/>
    <mergeCell ref="L75:Q78"/>
    <mergeCell ref="R75:W78"/>
    <mergeCell ref="X75:AC78"/>
    <mergeCell ref="AD75:AI78"/>
    <mergeCell ref="AT75:AT78"/>
    <mergeCell ref="AU75:AU78"/>
    <mergeCell ref="AD71:AI74"/>
    <mergeCell ref="AT71:AT74"/>
    <mergeCell ref="AU71:AU74"/>
    <mergeCell ref="AV71:AV74"/>
    <mergeCell ref="C75:C78"/>
    <mergeCell ref="D75:D78"/>
    <mergeCell ref="E75:E78"/>
    <mergeCell ref="F75:F78"/>
    <mergeCell ref="G75:H78"/>
    <mergeCell ref="I75:K78"/>
    <mergeCell ref="C71:C74"/>
    <mergeCell ref="D71:D74"/>
    <mergeCell ref="E71:E74"/>
    <mergeCell ref="F71:F74"/>
    <mergeCell ref="G71:H74"/>
    <mergeCell ref="I71:K74"/>
    <mergeCell ref="L71:Q74"/>
    <mergeCell ref="R71:W74"/>
    <mergeCell ref="X71:AC74"/>
    <mergeCell ref="AD63:AI66"/>
    <mergeCell ref="AT63:AT66"/>
    <mergeCell ref="AU63:AU66"/>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I47:K50"/>
    <mergeCell ref="L47:Q50"/>
    <mergeCell ref="R47:W50"/>
    <mergeCell ref="X47:AC50"/>
    <mergeCell ref="AD39:AI42"/>
    <mergeCell ref="AT39:AT42"/>
    <mergeCell ref="AU39:AU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I39:K42"/>
    <mergeCell ref="L39:Q42"/>
    <mergeCell ref="R39:W42"/>
    <mergeCell ref="X39:AC42"/>
    <mergeCell ref="AD31:AI34"/>
    <mergeCell ref="AT31:AT34"/>
    <mergeCell ref="AU31:AU34"/>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L31:Q34"/>
    <mergeCell ref="R31:W34"/>
    <mergeCell ref="X31:AC34"/>
    <mergeCell ref="AD23:AI26"/>
    <mergeCell ref="AT23:AT26"/>
    <mergeCell ref="AU23:AU26"/>
    <mergeCell ref="AV23:AV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C23:C26"/>
    <mergeCell ref="D23:D26"/>
    <mergeCell ref="E23:E26"/>
    <mergeCell ref="F23:F26"/>
    <mergeCell ref="G23:H26"/>
    <mergeCell ref="I23:K26"/>
    <mergeCell ref="L23:Q26"/>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0 L59:Q66 L75:Q82">
    <cfRule type="expression" dxfId="17" priority="14">
      <formula>IF(I11="－",TRUE)</formula>
    </cfRule>
    <cfRule type="expression" dxfId="16" priority="17">
      <formula>IF(I11="定",TRUE)</formula>
    </cfRule>
    <cfRule type="expression" dxfId="15" priority="18">
      <formula>IF(I11="×",TRUE)</formula>
    </cfRule>
  </conditionalFormatting>
  <conditionalFormatting sqref="R11:W50 R59:W66 R75:W82">
    <cfRule type="expression" dxfId="14" priority="13">
      <formula>IF(I11="－",TRUE)</formula>
    </cfRule>
    <cfRule type="expression" dxfId="13" priority="15">
      <formula>IF(I11="定",TRUE)</formula>
    </cfRule>
    <cfRule type="expression" dxfId="12" priority="16">
      <formula>IF(I11="×",TRUE)</formula>
    </cfRule>
  </conditionalFormatting>
  <conditionalFormatting sqref="L67:Q74">
    <cfRule type="expression" dxfId="11" priority="8">
      <formula>IF(I67="－",TRUE)</formula>
    </cfRule>
    <cfRule type="expression" dxfId="10" priority="11">
      <formula>IF(I67="定",TRUE)</formula>
    </cfRule>
    <cfRule type="expression" dxfId="9" priority="12">
      <formula>IF(I67="×",TRUE)</formula>
    </cfRule>
  </conditionalFormatting>
  <conditionalFormatting sqref="R67:W74">
    <cfRule type="expression" dxfId="8" priority="7">
      <formula>IF(I67="－",TRUE)</formula>
    </cfRule>
    <cfRule type="expression" dxfId="7" priority="9">
      <formula>IF(I67="定",TRUE)</formula>
    </cfRule>
    <cfRule type="expression" dxfId="6" priority="10">
      <formula>IF(I67="×",TRUE)</formula>
    </cfRule>
  </conditionalFormatting>
  <conditionalFormatting sqref="L51:Q58">
    <cfRule type="expression" dxfId="5" priority="2">
      <formula>IF(I51="－",TRUE)</formula>
    </cfRule>
    <cfRule type="expression" dxfId="4" priority="5">
      <formula>IF(I51="定",TRUE)</formula>
    </cfRule>
    <cfRule type="expression" dxfId="3" priority="6">
      <formula>IF(I51="×",TRUE)</formula>
    </cfRule>
  </conditionalFormatting>
  <conditionalFormatting sqref="R51:W58">
    <cfRule type="expression" dxfId="2" priority="1">
      <formula>IF(I51="－",TRUE)</formula>
    </cfRule>
    <cfRule type="expression" dxfId="1" priority="3">
      <formula>IF(I51="定",TRUE)</formula>
    </cfRule>
    <cfRule type="expression" dxfId="0" priority="4">
      <formula>IF(I51="×",TRUE)</formula>
    </cfRule>
  </conditionalFormatting>
  <dataValidations count="2">
    <dataValidation type="whole" operator="lessThanOrEqual" allowBlank="1" showInputMessage="1" showErrorMessage="1" sqref="R11:W82" xr:uid="{11E9F67D-5B65-4F7F-AF8E-1D9DF34EC9E4}">
      <formula1>L11</formula1>
    </dataValidation>
    <dataValidation type="whole" operator="greaterThanOrEqual" allowBlank="1" showInputMessage="1" showErrorMessage="1" sqref="L11:Q82" xr:uid="{31AFEED1-B8B7-4F7F-BA4D-36585AD59A2A}">
      <formula1>R11</formula1>
    </dataValidation>
  </dataValidations>
  <pageMargins left="0.7" right="0.7" top="0.75" bottom="0.75" header="0.3" footer="0.3"/>
  <pageSetup paperSize="9" scale="45" orientation="portrait" r:id="rId1"/>
  <rowBreaks count="1" manualBreakCount="1">
    <brk id="1" max="4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33944-C721-4B03-B5FE-1829C9954296}">
  <sheetPr>
    <pageSetUpPr fitToPage="1"/>
  </sheetPr>
  <dimension ref="A2:BH63"/>
  <sheetViews>
    <sheetView view="pageBreakPreview" zoomScale="60" zoomScaleNormal="100" workbookViewId="0">
      <selection activeCell="A2" sqref="A2:H2"/>
    </sheetView>
  </sheetViews>
  <sheetFormatPr defaultColWidth="9" defaultRowHeight="14.25" x14ac:dyDescent="0.15"/>
  <cols>
    <col min="1" max="44" width="4.125" style="5" customWidth="1"/>
    <col min="45" max="46" width="9" style="39"/>
    <col min="47" max="49" width="9" style="40"/>
    <col min="50" max="55" width="9" style="39"/>
    <col min="56" max="16384" width="9" style="5"/>
  </cols>
  <sheetData>
    <row r="2" spans="1:60" ht="32.25" x14ac:dyDescent="0.15">
      <c r="A2" s="151" t="s">
        <v>30</v>
      </c>
      <c r="B2" s="151"/>
      <c r="C2" s="151"/>
      <c r="D2" s="151"/>
      <c r="E2" s="151"/>
      <c r="F2" s="151"/>
      <c r="G2" s="151"/>
      <c r="H2" s="151"/>
      <c r="I2" s="152" t="s">
        <v>20</v>
      </c>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3">
        <v>4</v>
      </c>
      <c r="AL2" s="153"/>
      <c r="AM2" s="153"/>
      <c r="AN2" s="153"/>
      <c r="AO2" s="153"/>
      <c r="AP2" s="153"/>
      <c r="AQ2" s="153"/>
      <c r="AR2" s="153"/>
      <c r="AS2" s="29"/>
    </row>
    <row r="3" spans="1:60" s="1" customFormat="1" ht="32.25" x14ac:dyDescent="0.15">
      <c r="A3" s="152" t="s">
        <v>21</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row>
    <row r="4" spans="1:60" s="2" customFormat="1" ht="22.5"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39"/>
      <c r="AT4" s="4"/>
      <c r="AU4" s="4"/>
      <c r="AV4" s="4"/>
      <c r="AW4" s="4"/>
      <c r="AX4" s="4"/>
      <c r="AY4" s="4"/>
      <c r="AZ4" s="4"/>
      <c r="BA4" s="4"/>
      <c r="BB4" s="3"/>
      <c r="BC4" s="3"/>
      <c r="BD4" s="3"/>
      <c r="BE4" s="3"/>
      <c r="BF4" s="3"/>
    </row>
    <row r="5" spans="1:60" s="2" customFormat="1" ht="27.75" customHeight="1" thickBot="1" x14ac:dyDescent="0.2">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29"/>
      <c r="AT5" s="38"/>
      <c r="AU5" s="3"/>
      <c r="AV5" s="3"/>
      <c r="AW5" s="3"/>
      <c r="AX5" s="3"/>
      <c r="AY5" s="3"/>
      <c r="AZ5" s="3"/>
      <c r="BA5" s="3"/>
      <c r="BB5" s="3"/>
      <c r="BC5" s="3"/>
      <c r="BD5" s="3"/>
      <c r="BE5" s="3"/>
      <c r="BF5" s="3"/>
      <c r="BG5" s="3"/>
    </row>
    <row r="6" spans="1:60" s="2" customFormat="1" ht="27.75" customHeight="1" x14ac:dyDescent="0.15">
      <c r="A6" s="30"/>
      <c r="B6" s="29"/>
      <c r="C6" s="154" t="s">
        <v>23</v>
      </c>
      <c r="D6" s="155"/>
      <c r="E6" s="155"/>
      <c r="F6" s="155"/>
      <c r="G6" s="155"/>
      <c r="H6" s="155"/>
      <c r="I6" s="155"/>
      <c r="J6" s="155"/>
      <c r="K6" s="155"/>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c r="AP6" s="292"/>
      <c r="AQ6" s="30"/>
      <c r="AR6" s="30"/>
      <c r="AS6" s="29"/>
      <c r="AT6" s="38"/>
      <c r="AU6" s="3"/>
      <c r="AV6" s="3"/>
      <c r="AW6" s="3"/>
      <c r="AX6" s="3"/>
      <c r="AY6" s="3"/>
      <c r="AZ6" s="3"/>
      <c r="BA6" s="3"/>
      <c r="BB6" s="3"/>
      <c r="BC6" s="3"/>
      <c r="BD6" s="3"/>
      <c r="BE6" s="3"/>
      <c r="BF6" s="3"/>
      <c r="BG6" s="3"/>
    </row>
    <row r="7" spans="1:60" s="2" customFormat="1" ht="27.75" customHeight="1" thickBot="1" x14ac:dyDescent="0.2">
      <c r="A7" s="30"/>
      <c r="B7" s="29"/>
      <c r="C7" s="156"/>
      <c r="D7" s="157"/>
      <c r="E7" s="157"/>
      <c r="F7" s="157"/>
      <c r="G7" s="157"/>
      <c r="H7" s="157"/>
      <c r="I7" s="157"/>
      <c r="J7" s="157"/>
      <c r="K7" s="157"/>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4"/>
      <c r="AQ7" s="30"/>
      <c r="AR7" s="30"/>
      <c r="AS7" s="29"/>
      <c r="AT7" s="38"/>
      <c r="AU7" s="3"/>
      <c r="AV7" s="3"/>
      <c r="AW7" s="3"/>
      <c r="AX7" s="3"/>
      <c r="AY7" s="3"/>
      <c r="AZ7" s="3"/>
      <c r="BA7" s="3"/>
      <c r="BB7" s="3"/>
      <c r="BC7" s="3"/>
      <c r="BD7" s="3"/>
      <c r="BE7" s="3"/>
      <c r="BF7" s="3"/>
      <c r="BG7" s="3"/>
    </row>
    <row r="8" spans="1:60" s="2" customFormat="1" ht="27.75" customHeight="1" x14ac:dyDescent="0.15">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29"/>
      <c r="AT8" s="38"/>
      <c r="AU8" s="3"/>
      <c r="AV8" s="3"/>
      <c r="AW8" s="3"/>
      <c r="AX8" s="3"/>
      <c r="AY8" s="3"/>
      <c r="AZ8" s="3"/>
      <c r="BA8" s="3"/>
      <c r="BB8" s="3"/>
      <c r="BC8" s="3"/>
      <c r="BD8" s="3"/>
      <c r="BE8" s="3"/>
      <c r="BF8" s="3"/>
      <c r="BG8" s="3"/>
    </row>
    <row r="9" spans="1:60" s="2" customFormat="1" ht="22.5" customHeight="1" thickBot="1" x14ac:dyDescent="0.2">
      <c r="C9" s="32" t="s">
        <v>19</v>
      </c>
      <c r="D9" s="33"/>
      <c r="E9" s="33"/>
      <c r="F9" s="33"/>
      <c r="G9" s="33"/>
      <c r="H9" s="31"/>
      <c r="I9" s="31"/>
      <c r="J9" s="34"/>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1"/>
      <c r="AV9" s="37"/>
      <c r="AW9" s="37"/>
      <c r="AX9" s="131"/>
      <c r="AY9" s="131"/>
      <c r="AZ9" s="131"/>
      <c r="BA9" s="131"/>
      <c r="BB9" s="131"/>
      <c r="BC9" s="131"/>
      <c r="BD9" s="3"/>
      <c r="BE9" s="3"/>
      <c r="BF9" s="3"/>
      <c r="BG9" s="3"/>
      <c r="BH9" s="3"/>
    </row>
    <row r="10" spans="1:60" s="2" customFormat="1" ht="37.5" customHeight="1" x14ac:dyDescent="0.15">
      <c r="C10" s="132" t="s">
        <v>18</v>
      </c>
      <c r="D10" s="133"/>
      <c r="E10" s="133"/>
      <c r="F10" s="133"/>
      <c r="G10" s="133"/>
      <c r="H10" s="133"/>
      <c r="I10" s="133"/>
      <c r="J10" s="133"/>
      <c r="K10" s="134"/>
      <c r="L10" s="282"/>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4"/>
    </row>
    <row r="11" spans="1:60" s="2" customFormat="1" ht="13.5" customHeight="1" x14ac:dyDescent="0.15">
      <c r="C11" s="138" t="s">
        <v>22</v>
      </c>
      <c r="D11" s="139"/>
      <c r="E11" s="139"/>
      <c r="F11" s="139"/>
      <c r="G11" s="139"/>
      <c r="H11" s="139"/>
      <c r="I11" s="139"/>
      <c r="J11" s="139"/>
      <c r="K11" s="140"/>
      <c r="L11" s="285"/>
      <c r="M11" s="286"/>
      <c r="N11" s="286"/>
      <c r="O11" s="286"/>
      <c r="P11" s="286"/>
      <c r="Q11" s="286"/>
      <c r="R11" s="286"/>
      <c r="S11" s="286"/>
      <c r="T11" s="286"/>
      <c r="U11" s="286"/>
      <c r="V11" s="286"/>
      <c r="W11" s="286"/>
      <c r="X11" s="286"/>
      <c r="Y11" s="286"/>
      <c r="Z11" s="286"/>
      <c r="AA11" s="286"/>
      <c r="AB11" s="286"/>
      <c r="AC11" s="286"/>
      <c r="AD11" s="286"/>
      <c r="AE11" s="286"/>
      <c r="AF11" s="286"/>
      <c r="AG11" s="286"/>
      <c r="AH11" s="286"/>
      <c r="AI11" s="286"/>
      <c r="AJ11" s="286"/>
      <c r="AK11" s="286"/>
      <c r="AL11" s="286"/>
      <c r="AM11" s="286"/>
      <c r="AN11" s="286"/>
      <c r="AO11" s="286"/>
      <c r="AP11" s="287"/>
    </row>
    <row r="12" spans="1:60" s="2" customFormat="1" ht="51.75" customHeight="1" thickBot="1" x14ac:dyDescent="0.2">
      <c r="C12" s="141"/>
      <c r="D12" s="142"/>
      <c r="E12" s="142"/>
      <c r="F12" s="142"/>
      <c r="G12" s="142"/>
      <c r="H12" s="142"/>
      <c r="I12" s="142"/>
      <c r="J12" s="142"/>
      <c r="K12" s="143"/>
      <c r="L12" s="288"/>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c r="AN12" s="289"/>
      <c r="AO12" s="289"/>
      <c r="AP12" s="290"/>
    </row>
    <row r="13" spans="1:60" s="2" customFormat="1" ht="18.75" customHeight="1" x14ac:dyDescent="0.1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39"/>
      <c r="AT13" s="150"/>
      <c r="AU13" s="150"/>
      <c r="AV13" s="150"/>
      <c r="AW13" s="150"/>
      <c r="AX13" s="150"/>
      <c r="AY13" s="150"/>
      <c r="AZ13" s="150"/>
      <c r="BA13" s="150"/>
    </row>
    <row r="14" spans="1:60" s="2" customFormat="1" ht="21" x14ac:dyDescent="0.15">
      <c r="C14" s="6" t="s">
        <v>17</v>
      </c>
      <c r="D14" s="6"/>
      <c r="E14" s="6"/>
      <c r="F14" s="6"/>
      <c r="G14" s="6"/>
      <c r="H14" s="6"/>
      <c r="I14" s="6"/>
      <c r="J14" s="6"/>
      <c r="K14" s="6"/>
      <c r="L14" s="6"/>
      <c r="M14" s="6"/>
      <c r="N14" s="6"/>
      <c r="O14" s="6"/>
      <c r="P14" s="6"/>
      <c r="Q14" s="6"/>
      <c r="R14" s="6"/>
      <c r="S14" s="6"/>
      <c r="T14" s="6"/>
      <c r="U14" s="6"/>
      <c r="V14" s="6"/>
      <c r="W14" s="6"/>
      <c r="X14" s="6"/>
      <c r="Y14" s="6"/>
      <c r="AS14" s="6"/>
      <c r="AT14" s="36"/>
      <c r="AU14" s="36"/>
      <c r="AV14" s="36"/>
      <c r="AW14" s="36"/>
      <c r="AX14" s="36"/>
      <c r="AY14" s="36"/>
      <c r="AZ14" s="36"/>
      <c r="BA14" s="36"/>
    </row>
    <row r="15" spans="1:60" s="2" customFormat="1" ht="18.75" customHeight="1" x14ac:dyDescent="0.15">
      <c r="C15" s="162" t="s">
        <v>16</v>
      </c>
      <c r="D15" s="162"/>
      <c r="E15" s="162"/>
      <c r="F15" s="162"/>
      <c r="G15" s="162"/>
      <c r="H15" s="162"/>
      <c r="I15" s="162"/>
      <c r="J15" s="162"/>
      <c r="K15" s="162"/>
      <c r="L15" s="162"/>
      <c r="M15" s="162"/>
      <c r="N15" s="163" t="s">
        <v>33</v>
      </c>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44"/>
    </row>
    <row r="16" spans="1:60" s="2" customFormat="1" ht="18.75" customHeight="1" x14ac:dyDescent="0.15">
      <c r="C16" s="162"/>
      <c r="D16" s="162"/>
      <c r="E16" s="162"/>
      <c r="F16" s="162"/>
      <c r="G16" s="162"/>
      <c r="H16" s="162"/>
      <c r="I16" s="162"/>
      <c r="J16" s="162"/>
      <c r="K16" s="162"/>
      <c r="L16" s="162"/>
      <c r="M16" s="162"/>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44"/>
    </row>
    <row r="17" spans="1:53" s="2" customFormat="1" ht="18.75" customHeight="1" x14ac:dyDescent="0.15">
      <c r="C17" s="162"/>
      <c r="D17" s="162"/>
      <c r="E17" s="162"/>
      <c r="F17" s="162"/>
      <c r="G17" s="162"/>
      <c r="H17" s="162"/>
      <c r="I17" s="162"/>
      <c r="J17" s="162"/>
      <c r="K17" s="162"/>
      <c r="L17" s="162"/>
      <c r="M17" s="162"/>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44"/>
    </row>
    <row r="18" spans="1:53" s="11" customFormat="1" ht="52.5" customHeight="1" x14ac:dyDescent="0.15">
      <c r="A18" s="2"/>
      <c r="B18" s="2"/>
      <c r="C18" s="164" t="s">
        <v>24</v>
      </c>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7"/>
      <c r="AQ18" s="7"/>
      <c r="AR18" s="7"/>
      <c r="AS18" s="2"/>
      <c r="AT18" s="13"/>
      <c r="AU18" s="13"/>
      <c r="AV18" s="13"/>
      <c r="AW18" s="13"/>
      <c r="AX18" s="13"/>
      <c r="AY18" s="13"/>
      <c r="AZ18" s="13"/>
      <c r="BA18" s="13"/>
    </row>
    <row r="19" spans="1:53" s="11" customFormat="1" ht="18.75" customHeight="1" x14ac:dyDescent="0.15">
      <c r="A19" s="2"/>
      <c r="B19" s="2"/>
      <c r="C19" s="8"/>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7"/>
      <c r="AQ19" s="7"/>
      <c r="AR19" s="7"/>
      <c r="AS19" s="2"/>
      <c r="AT19" s="10"/>
      <c r="AU19" s="13"/>
      <c r="AV19" s="13"/>
      <c r="AW19" s="13"/>
      <c r="AX19" s="13"/>
      <c r="AY19" s="13"/>
      <c r="AZ19" s="13"/>
      <c r="BA19" s="13"/>
    </row>
    <row r="20" spans="1:53" s="2" customFormat="1" ht="23.25" customHeight="1" x14ac:dyDescent="0.15">
      <c r="C20" s="2" t="s">
        <v>14</v>
      </c>
      <c r="D20" s="14" t="s">
        <v>15</v>
      </c>
      <c r="AU20" s="10"/>
      <c r="AV20" s="10"/>
      <c r="AW20" s="10"/>
    </row>
    <row r="21" spans="1:53" s="2" customFormat="1" ht="23.25" customHeight="1" x14ac:dyDescent="0.15">
      <c r="A21" s="12"/>
      <c r="B21" s="15"/>
      <c r="C21" s="35" t="s">
        <v>14</v>
      </c>
      <c r="D21" s="130" t="s">
        <v>35</v>
      </c>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5"/>
      <c r="AU21" s="10"/>
      <c r="AV21" s="10"/>
      <c r="AW21" s="10"/>
    </row>
    <row r="22" spans="1:53" s="2" customFormat="1" ht="23.25" customHeight="1" x14ac:dyDescent="0.15">
      <c r="B22" s="15"/>
      <c r="C22" s="35"/>
      <c r="D22" s="16" t="s">
        <v>36</v>
      </c>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6"/>
      <c r="AU22" s="10"/>
      <c r="AV22" s="10"/>
      <c r="AW22" s="10"/>
    </row>
    <row r="23" spans="1:53" s="2" customFormat="1" ht="23.25" customHeight="1" x14ac:dyDescent="0.15">
      <c r="B23" s="15"/>
      <c r="C23" s="35" t="s">
        <v>14</v>
      </c>
      <c r="D23" s="130" t="s">
        <v>38</v>
      </c>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5"/>
      <c r="AU23" s="10"/>
      <c r="AV23" s="10"/>
      <c r="AW23" s="10"/>
    </row>
    <row r="24" spans="1:53" s="11" customFormat="1" ht="23.25" customHeight="1" x14ac:dyDescent="0.15">
      <c r="A24" s="2"/>
      <c r="B24" s="15"/>
      <c r="C24" s="35" t="s">
        <v>14</v>
      </c>
      <c r="D24" s="130" t="s">
        <v>27</v>
      </c>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5"/>
      <c r="AT24" s="10"/>
      <c r="AU24" s="18"/>
      <c r="AV24" s="17"/>
      <c r="AW24" s="19"/>
      <c r="AX24" s="17"/>
      <c r="AY24" s="10"/>
      <c r="AZ24" s="13"/>
    </row>
    <row r="25" spans="1:53" s="11" customFormat="1" ht="18.75" customHeight="1" thickBot="1" x14ac:dyDescent="0.2">
      <c r="M25" s="13"/>
      <c r="N25" s="20"/>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3"/>
      <c r="AT25" s="10"/>
      <c r="AU25" s="19"/>
      <c r="AV25" s="13"/>
      <c r="AW25" s="13"/>
      <c r="AX25" s="19"/>
      <c r="AY25" s="13"/>
      <c r="AZ25" s="13"/>
    </row>
    <row r="26" spans="1:53" s="11" customFormat="1" ht="18.75" customHeight="1" x14ac:dyDescent="0.15">
      <c r="C26" s="96" t="s">
        <v>26</v>
      </c>
      <c r="D26" s="97"/>
      <c r="E26" s="97"/>
      <c r="F26" s="97"/>
      <c r="G26" s="97"/>
      <c r="H26" s="97"/>
      <c r="I26" s="97"/>
      <c r="J26" s="97"/>
      <c r="K26" s="97"/>
      <c r="L26" s="97"/>
      <c r="M26" s="98"/>
      <c r="N26" s="105">
        <f>K61+Y61+AM61</f>
        <v>0</v>
      </c>
      <c r="O26" s="105"/>
      <c r="P26" s="105"/>
      <c r="Q26" s="105"/>
      <c r="R26" s="105"/>
      <c r="S26" s="105"/>
      <c r="T26" s="105"/>
      <c r="U26" s="105"/>
      <c r="V26" s="105"/>
      <c r="W26" s="105"/>
      <c r="X26" s="105"/>
      <c r="Y26" s="105"/>
      <c r="Z26" s="105"/>
      <c r="AA26" s="105"/>
      <c r="AB26" s="105"/>
      <c r="AC26" s="105"/>
      <c r="AD26" s="105"/>
      <c r="AE26" s="105"/>
      <c r="AF26" s="105"/>
      <c r="AG26" s="105"/>
      <c r="AH26" s="105"/>
      <c r="AI26" s="106"/>
      <c r="AJ26" s="111" t="s">
        <v>31</v>
      </c>
      <c r="AK26" s="111"/>
      <c r="AL26" s="111"/>
      <c r="AM26" s="111"/>
      <c r="AN26" s="111"/>
      <c r="AO26" s="111"/>
      <c r="AP26" s="111"/>
      <c r="AQ26" s="111"/>
      <c r="AR26" s="111"/>
      <c r="AS26" s="3"/>
      <c r="AT26" s="2"/>
      <c r="AU26" s="19"/>
      <c r="AV26" s="13"/>
      <c r="AW26" s="13"/>
      <c r="AX26" s="22"/>
    </row>
    <row r="27" spans="1:53" s="11" customFormat="1" ht="18.75" customHeight="1" x14ac:dyDescent="0.15">
      <c r="C27" s="99"/>
      <c r="D27" s="100"/>
      <c r="E27" s="100"/>
      <c r="F27" s="100"/>
      <c r="G27" s="100"/>
      <c r="H27" s="100"/>
      <c r="I27" s="100"/>
      <c r="J27" s="100"/>
      <c r="K27" s="100"/>
      <c r="L27" s="100"/>
      <c r="M27" s="101"/>
      <c r="N27" s="107"/>
      <c r="O27" s="107"/>
      <c r="P27" s="107"/>
      <c r="Q27" s="107"/>
      <c r="R27" s="107"/>
      <c r="S27" s="107"/>
      <c r="T27" s="107"/>
      <c r="U27" s="107"/>
      <c r="V27" s="107"/>
      <c r="W27" s="107"/>
      <c r="X27" s="107"/>
      <c r="Y27" s="107"/>
      <c r="Z27" s="107"/>
      <c r="AA27" s="107"/>
      <c r="AB27" s="107"/>
      <c r="AC27" s="107"/>
      <c r="AD27" s="107"/>
      <c r="AE27" s="107"/>
      <c r="AF27" s="107"/>
      <c r="AG27" s="107"/>
      <c r="AH27" s="107"/>
      <c r="AI27" s="108"/>
      <c r="AJ27" s="111"/>
      <c r="AK27" s="111"/>
      <c r="AL27" s="111"/>
      <c r="AM27" s="111"/>
      <c r="AN27" s="111"/>
      <c r="AO27" s="111"/>
      <c r="AP27" s="111"/>
      <c r="AQ27" s="111"/>
      <c r="AR27" s="111"/>
      <c r="AS27" s="3"/>
      <c r="AT27" s="2"/>
      <c r="AU27" s="19"/>
      <c r="AV27" s="13"/>
      <c r="AW27" s="13"/>
      <c r="AX27" s="22"/>
    </row>
    <row r="28" spans="1:53" s="11" customFormat="1" ht="18.75" customHeight="1" x14ac:dyDescent="0.15">
      <c r="C28" s="99"/>
      <c r="D28" s="100"/>
      <c r="E28" s="100"/>
      <c r="F28" s="100"/>
      <c r="G28" s="100"/>
      <c r="H28" s="100"/>
      <c r="I28" s="100"/>
      <c r="J28" s="100"/>
      <c r="K28" s="100"/>
      <c r="L28" s="100"/>
      <c r="M28" s="101"/>
      <c r="N28" s="107"/>
      <c r="O28" s="107"/>
      <c r="P28" s="107"/>
      <c r="Q28" s="107"/>
      <c r="R28" s="107"/>
      <c r="S28" s="107"/>
      <c r="T28" s="107"/>
      <c r="U28" s="107"/>
      <c r="V28" s="107"/>
      <c r="W28" s="107"/>
      <c r="X28" s="107"/>
      <c r="Y28" s="107"/>
      <c r="Z28" s="107"/>
      <c r="AA28" s="107"/>
      <c r="AB28" s="107"/>
      <c r="AC28" s="107"/>
      <c r="AD28" s="107"/>
      <c r="AE28" s="107"/>
      <c r="AF28" s="107"/>
      <c r="AG28" s="107"/>
      <c r="AH28" s="107"/>
      <c r="AI28" s="108"/>
      <c r="AJ28" s="111"/>
      <c r="AK28" s="111"/>
      <c r="AL28" s="111"/>
      <c r="AM28" s="111"/>
      <c r="AN28" s="111"/>
      <c r="AO28" s="111"/>
      <c r="AP28" s="111"/>
      <c r="AQ28" s="111"/>
      <c r="AR28" s="111"/>
      <c r="AS28" s="3"/>
      <c r="AT28" s="2"/>
      <c r="AU28" s="19"/>
      <c r="AV28" s="13"/>
      <c r="AW28" s="13"/>
      <c r="AX28" s="22"/>
    </row>
    <row r="29" spans="1:53" s="11" customFormat="1" ht="18.75" customHeight="1" thickBot="1" x14ac:dyDescent="0.2">
      <c r="C29" s="102"/>
      <c r="D29" s="103"/>
      <c r="E29" s="103"/>
      <c r="F29" s="103"/>
      <c r="G29" s="103"/>
      <c r="H29" s="103"/>
      <c r="I29" s="103"/>
      <c r="J29" s="103"/>
      <c r="K29" s="103"/>
      <c r="L29" s="103"/>
      <c r="M29" s="104"/>
      <c r="N29" s="109"/>
      <c r="O29" s="109"/>
      <c r="P29" s="109"/>
      <c r="Q29" s="109"/>
      <c r="R29" s="109"/>
      <c r="S29" s="109"/>
      <c r="T29" s="109"/>
      <c r="U29" s="109"/>
      <c r="V29" s="109"/>
      <c r="W29" s="109"/>
      <c r="X29" s="109"/>
      <c r="Y29" s="109"/>
      <c r="Z29" s="109"/>
      <c r="AA29" s="109"/>
      <c r="AB29" s="109"/>
      <c r="AC29" s="109"/>
      <c r="AD29" s="109"/>
      <c r="AE29" s="109"/>
      <c r="AF29" s="109"/>
      <c r="AG29" s="109"/>
      <c r="AH29" s="109"/>
      <c r="AI29" s="110"/>
      <c r="AJ29" s="111"/>
      <c r="AK29" s="111"/>
      <c r="AL29" s="111"/>
      <c r="AM29" s="111"/>
      <c r="AN29" s="111"/>
      <c r="AO29" s="111"/>
      <c r="AP29" s="111"/>
      <c r="AQ29" s="111"/>
      <c r="AR29" s="111"/>
      <c r="AS29" s="3"/>
      <c r="AT29" s="2"/>
      <c r="AU29" s="19"/>
      <c r="AV29" s="13"/>
      <c r="AW29" s="13"/>
      <c r="AX29" s="22"/>
    </row>
    <row r="30" spans="1:53" s="2" customFormat="1" ht="24.95" customHeight="1" thickBot="1" x14ac:dyDescent="0.2">
      <c r="A30" s="11"/>
      <c r="B30" s="11"/>
      <c r="C30" s="23"/>
      <c r="D30" s="23"/>
      <c r="E30" s="23"/>
      <c r="F30" s="23"/>
      <c r="G30" s="23"/>
      <c r="H30" s="23"/>
      <c r="I30" s="23"/>
      <c r="J30" s="23"/>
      <c r="K30" s="23"/>
      <c r="L30" s="23"/>
      <c r="M30" s="23"/>
      <c r="N30" s="24"/>
      <c r="O30" s="24"/>
      <c r="P30" s="24"/>
      <c r="Q30" s="24"/>
      <c r="R30" s="24"/>
      <c r="S30" s="24"/>
      <c r="T30" s="24"/>
      <c r="U30" s="24"/>
      <c r="V30" s="24"/>
      <c r="W30" s="24"/>
      <c r="X30" s="24"/>
      <c r="Y30" s="24"/>
      <c r="Z30" s="24"/>
      <c r="AA30" s="24"/>
      <c r="AB30" s="24"/>
      <c r="AC30" s="24"/>
      <c r="AD30" s="24"/>
      <c r="AE30" s="24"/>
      <c r="AF30" s="24"/>
      <c r="AG30" s="24"/>
      <c r="AH30" s="24"/>
      <c r="AI30" s="24"/>
      <c r="AJ30" s="43"/>
      <c r="AK30" s="43"/>
      <c r="AL30" s="43"/>
      <c r="AM30" s="43"/>
      <c r="AN30" s="43"/>
      <c r="AO30" s="43"/>
      <c r="AP30" s="43"/>
      <c r="AQ30" s="43"/>
      <c r="AR30" s="21"/>
      <c r="AS30" s="3"/>
      <c r="AU30" s="10"/>
      <c r="AV30" s="10"/>
      <c r="AW30" s="10"/>
    </row>
    <row r="31" spans="1:53" s="2" customFormat="1" ht="18.75" x14ac:dyDescent="0.15">
      <c r="B31" s="112" t="s">
        <v>12</v>
      </c>
      <c r="C31" s="113"/>
      <c r="D31" s="113"/>
      <c r="E31" s="113"/>
      <c r="F31" s="113"/>
      <c r="G31" s="114"/>
      <c r="H31" s="112" t="s">
        <v>32</v>
      </c>
      <c r="I31" s="113"/>
      <c r="J31" s="114"/>
      <c r="K31" s="121" t="s">
        <v>34</v>
      </c>
      <c r="L31" s="122"/>
      <c r="M31" s="122"/>
      <c r="N31" s="122"/>
      <c r="O31" s="123"/>
      <c r="P31" s="112" t="s">
        <v>12</v>
      </c>
      <c r="Q31" s="113"/>
      <c r="R31" s="113"/>
      <c r="S31" s="113"/>
      <c r="T31" s="113"/>
      <c r="U31" s="113"/>
      <c r="V31" s="112" t="s">
        <v>39</v>
      </c>
      <c r="W31" s="113"/>
      <c r="X31" s="114"/>
      <c r="Y31" s="121" t="s">
        <v>34</v>
      </c>
      <c r="Z31" s="122"/>
      <c r="AA31" s="122"/>
      <c r="AB31" s="122"/>
      <c r="AC31" s="123"/>
      <c r="AD31" s="112" t="s">
        <v>12</v>
      </c>
      <c r="AE31" s="113"/>
      <c r="AF31" s="113"/>
      <c r="AG31" s="113"/>
      <c r="AH31" s="113"/>
      <c r="AI31" s="113"/>
      <c r="AJ31" s="112" t="s">
        <v>32</v>
      </c>
      <c r="AK31" s="113"/>
      <c r="AL31" s="114"/>
      <c r="AM31" s="121" t="s">
        <v>34</v>
      </c>
      <c r="AN31" s="122"/>
      <c r="AO31" s="122"/>
      <c r="AP31" s="122"/>
      <c r="AQ31" s="123"/>
    </row>
    <row r="32" spans="1:53" s="2" customFormat="1" ht="18.75" x14ac:dyDescent="0.15">
      <c r="B32" s="115"/>
      <c r="C32" s="116"/>
      <c r="D32" s="116"/>
      <c r="E32" s="116"/>
      <c r="F32" s="116"/>
      <c r="G32" s="117"/>
      <c r="H32" s="115"/>
      <c r="I32" s="116"/>
      <c r="J32" s="117"/>
      <c r="K32" s="124"/>
      <c r="L32" s="125"/>
      <c r="M32" s="125"/>
      <c r="N32" s="125"/>
      <c r="O32" s="126"/>
      <c r="P32" s="115"/>
      <c r="Q32" s="116"/>
      <c r="R32" s="116"/>
      <c r="S32" s="116"/>
      <c r="T32" s="116"/>
      <c r="U32" s="116"/>
      <c r="V32" s="115"/>
      <c r="W32" s="116"/>
      <c r="X32" s="117"/>
      <c r="Y32" s="124"/>
      <c r="Z32" s="125"/>
      <c r="AA32" s="125"/>
      <c r="AB32" s="125"/>
      <c r="AC32" s="126"/>
      <c r="AD32" s="115"/>
      <c r="AE32" s="116"/>
      <c r="AF32" s="116"/>
      <c r="AG32" s="116"/>
      <c r="AH32" s="116"/>
      <c r="AI32" s="116"/>
      <c r="AJ32" s="115"/>
      <c r="AK32" s="116"/>
      <c r="AL32" s="117"/>
      <c r="AM32" s="124"/>
      <c r="AN32" s="125"/>
      <c r="AO32" s="125"/>
      <c r="AP32" s="125"/>
      <c r="AQ32" s="126"/>
    </row>
    <row r="33" spans="2:50" s="2" customFormat="1" ht="18.75" x14ac:dyDescent="0.15">
      <c r="B33" s="115"/>
      <c r="C33" s="116"/>
      <c r="D33" s="116"/>
      <c r="E33" s="116"/>
      <c r="F33" s="116"/>
      <c r="G33" s="117"/>
      <c r="H33" s="115"/>
      <c r="I33" s="116"/>
      <c r="J33" s="117"/>
      <c r="K33" s="124"/>
      <c r="L33" s="125"/>
      <c r="M33" s="125"/>
      <c r="N33" s="125"/>
      <c r="O33" s="126"/>
      <c r="P33" s="115"/>
      <c r="Q33" s="116"/>
      <c r="R33" s="116"/>
      <c r="S33" s="116"/>
      <c r="T33" s="116"/>
      <c r="U33" s="116"/>
      <c r="V33" s="115"/>
      <c r="W33" s="116"/>
      <c r="X33" s="117"/>
      <c r="Y33" s="124"/>
      <c r="Z33" s="125"/>
      <c r="AA33" s="125"/>
      <c r="AB33" s="125"/>
      <c r="AC33" s="126"/>
      <c r="AD33" s="115"/>
      <c r="AE33" s="116"/>
      <c r="AF33" s="116"/>
      <c r="AG33" s="116"/>
      <c r="AH33" s="116"/>
      <c r="AI33" s="116"/>
      <c r="AJ33" s="115"/>
      <c r="AK33" s="116"/>
      <c r="AL33" s="117"/>
      <c r="AM33" s="124"/>
      <c r="AN33" s="125"/>
      <c r="AO33" s="125"/>
      <c r="AP33" s="125"/>
      <c r="AQ33" s="126"/>
    </row>
    <row r="34" spans="2:50" s="2" customFormat="1" ht="18.75" x14ac:dyDescent="0.15">
      <c r="B34" s="115"/>
      <c r="C34" s="116"/>
      <c r="D34" s="116"/>
      <c r="E34" s="116"/>
      <c r="F34" s="116"/>
      <c r="G34" s="117"/>
      <c r="H34" s="115"/>
      <c r="I34" s="116"/>
      <c r="J34" s="117"/>
      <c r="K34" s="124"/>
      <c r="L34" s="125"/>
      <c r="M34" s="125"/>
      <c r="N34" s="125"/>
      <c r="O34" s="126"/>
      <c r="P34" s="115"/>
      <c r="Q34" s="116"/>
      <c r="R34" s="116"/>
      <c r="S34" s="116"/>
      <c r="T34" s="116"/>
      <c r="U34" s="116"/>
      <c r="V34" s="115"/>
      <c r="W34" s="116"/>
      <c r="X34" s="117"/>
      <c r="Y34" s="124"/>
      <c r="Z34" s="125"/>
      <c r="AA34" s="125"/>
      <c r="AB34" s="125"/>
      <c r="AC34" s="126"/>
      <c r="AD34" s="115"/>
      <c r="AE34" s="116"/>
      <c r="AF34" s="116"/>
      <c r="AG34" s="116"/>
      <c r="AH34" s="116"/>
      <c r="AI34" s="116"/>
      <c r="AJ34" s="115"/>
      <c r="AK34" s="116"/>
      <c r="AL34" s="117"/>
      <c r="AM34" s="124"/>
      <c r="AN34" s="125"/>
      <c r="AO34" s="125"/>
      <c r="AP34" s="125"/>
      <c r="AQ34" s="126"/>
    </row>
    <row r="35" spans="2:50" s="2" customFormat="1" ht="18.75" x14ac:dyDescent="0.15">
      <c r="B35" s="118"/>
      <c r="C35" s="119"/>
      <c r="D35" s="119"/>
      <c r="E35" s="119"/>
      <c r="F35" s="119"/>
      <c r="G35" s="120"/>
      <c r="H35" s="118"/>
      <c r="I35" s="119"/>
      <c r="J35" s="120"/>
      <c r="K35" s="127"/>
      <c r="L35" s="128"/>
      <c r="M35" s="128"/>
      <c r="N35" s="128"/>
      <c r="O35" s="129"/>
      <c r="P35" s="118"/>
      <c r="Q35" s="119"/>
      <c r="R35" s="119"/>
      <c r="S35" s="119"/>
      <c r="T35" s="119"/>
      <c r="U35" s="119"/>
      <c r="V35" s="118"/>
      <c r="W35" s="119"/>
      <c r="X35" s="120"/>
      <c r="Y35" s="127"/>
      <c r="Z35" s="128"/>
      <c r="AA35" s="128"/>
      <c r="AB35" s="128"/>
      <c r="AC35" s="129"/>
      <c r="AD35" s="118"/>
      <c r="AE35" s="119"/>
      <c r="AF35" s="119"/>
      <c r="AG35" s="119"/>
      <c r="AH35" s="119"/>
      <c r="AI35" s="119"/>
      <c r="AJ35" s="118"/>
      <c r="AK35" s="119"/>
      <c r="AL35" s="120"/>
      <c r="AM35" s="127"/>
      <c r="AN35" s="128"/>
      <c r="AO35" s="128"/>
      <c r="AP35" s="128"/>
      <c r="AQ35" s="129"/>
    </row>
    <row r="36" spans="2:50" s="2" customFormat="1" ht="10.9" customHeight="1" x14ac:dyDescent="0.15">
      <c r="B36" s="84">
        <v>9</v>
      </c>
      <c r="C36" s="85" t="s">
        <v>1</v>
      </c>
      <c r="D36" s="52">
        <v>13</v>
      </c>
      <c r="E36" s="52" t="s">
        <v>0</v>
      </c>
      <c r="F36" s="55" t="s">
        <v>37</v>
      </c>
      <c r="G36" s="56"/>
      <c r="H36" s="270"/>
      <c r="I36" s="271"/>
      <c r="J36" s="272"/>
      <c r="K36" s="70">
        <f>ROUNDUP('スクリーン(1)'!AD11+'スクリーン(2)'!AD11+'スクリーン(3)'!AD11+'スクリーン(4)'!AD11+'スクリーン(5)'!AD11+'スクリーン(6)'!AD11+'スクリーン(7)'!AD11+'スクリーン(8)'!AD11+'スクリーン(9)'!AD11+'スクリーン(10)'!AD11+'スクリーン(11)'!AD11+'スクリーン(12)'!AD11+'スクリーン(13)'!AD11+'スクリーン(14)'!AD11+'スクリーン(15)'!AD11+'スクリーン(16)'!AD11+'スクリーン(17)'!AD11+'スクリーン(18)'!AD11+'スクリーン(19)'!AD11+'スクリーン(20)'!AD11,1)</f>
        <v>0</v>
      </c>
      <c r="L36" s="71"/>
      <c r="M36" s="71"/>
      <c r="N36" s="71"/>
      <c r="O36" s="72"/>
      <c r="P36" s="79">
        <v>9</v>
      </c>
      <c r="Q36" s="86" t="s">
        <v>1</v>
      </c>
      <c r="R36" s="53">
        <v>19</v>
      </c>
      <c r="S36" s="53" t="s">
        <v>0</v>
      </c>
      <c r="T36" s="55" t="s">
        <v>0</v>
      </c>
      <c r="U36" s="56"/>
      <c r="V36" s="270"/>
      <c r="W36" s="271"/>
      <c r="X36" s="272"/>
      <c r="Y36" s="70">
        <f>ROUNDUP('スクリーン(1)'!AD35+'スクリーン(2)'!AD35+'スクリーン(3)'!AD35+'スクリーン(4)'!AD35+'スクリーン(5)'!AD35+'スクリーン(6)'!AD35+'スクリーン(7)'!AD35+'スクリーン(8)'!AD35+'スクリーン(9)'!AD35+'スクリーン(10)'!AD35+'スクリーン(11)'!AD35+'スクリーン(12)'!AD35+'スクリーン(13)'!AD35+'スクリーン(14)'!AD35+'スクリーン(15)'!AD35+'スクリーン(16)'!AD35+'スクリーン(17)'!AD35+'スクリーン(18)'!AD35+'スクリーン(19)'!AD35+'スクリーン(20)'!AD35,1)</f>
        <v>0</v>
      </c>
      <c r="Z36" s="71"/>
      <c r="AA36" s="71"/>
      <c r="AB36" s="71"/>
      <c r="AC36" s="72"/>
      <c r="AD36" s="79">
        <v>9</v>
      </c>
      <c r="AE36" s="86" t="s">
        <v>1</v>
      </c>
      <c r="AF36" s="53">
        <v>25</v>
      </c>
      <c r="AG36" s="53" t="s">
        <v>0</v>
      </c>
      <c r="AH36" s="55" t="s">
        <v>44</v>
      </c>
      <c r="AI36" s="56"/>
      <c r="AJ36" s="270"/>
      <c r="AK36" s="271"/>
      <c r="AL36" s="272"/>
      <c r="AM36" s="70">
        <f>ROUNDUP('スクリーン(1)'!AD59+'スクリーン(2)'!AD59+'スクリーン(3)'!AD59+'スクリーン(4)'!AD59+'スクリーン(5)'!AD59+'スクリーン(6)'!AD59+'スクリーン(7)'!AD59+'スクリーン(8)'!AD59+'スクリーン(9)'!AD59+'スクリーン(10)'!AD59+'スクリーン(11)'!AD59+'スクリーン(12)'!AD59+'スクリーン(13)'!AD59+'スクリーン(14)'!AD59+'スクリーン(15)'!AD59+'スクリーン(16)'!AD59+'スクリーン(17)'!AD59+'スクリーン(18)'!AD59+'スクリーン(19)'!AD59+'スクリーン(20)'!AD59,1)</f>
        <v>0</v>
      </c>
      <c r="AN36" s="71"/>
      <c r="AO36" s="71"/>
      <c r="AP36" s="71"/>
      <c r="AQ36" s="72"/>
      <c r="AW36" s="41"/>
      <c r="AX36" s="42"/>
    </row>
    <row r="37" spans="2:50" s="2" customFormat="1" ht="10.9" customHeight="1" x14ac:dyDescent="0.15">
      <c r="B37" s="79"/>
      <c r="C37" s="86"/>
      <c r="D37" s="53"/>
      <c r="E37" s="53"/>
      <c r="F37" s="57"/>
      <c r="G37" s="58"/>
      <c r="H37" s="273"/>
      <c r="I37" s="274"/>
      <c r="J37" s="275"/>
      <c r="K37" s="73"/>
      <c r="L37" s="74"/>
      <c r="M37" s="74"/>
      <c r="N37" s="74"/>
      <c r="O37" s="75"/>
      <c r="P37" s="79"/>
      <c r="Q37" s="86"/>
      <c r="R37" s="53"/>
      <c r="S37" s="53"/>
      <c r="T37" s="57"/>
      <c r="U37" s="58"/>
      <c r="V37" s="273"/>
      <c r="W37" s="274"/>
      <c r="X37" s="275"/>
      <c r="Y37" s="73"/>
      <c r="Z37" s="74"/>
      <c r="AA37" s="74"/>
      <c r="AB37" s="74"/>
      <c r="AC37" s="75"/>
      <c r="AD37" s="79"/>
      <c r="AE37" s="86"/>
      <c r="AF37" s="53"/>
      <c r="AG37" s="53"/>
      <c r="AH37" s="57"/>
      <c r="AI37" s="58"/>
      <c r="AJ37" s="273"/>
      <c r="AK37" s="274"/>
      <c r="AL37" s="275"/>
      <c r="AM37" s="73"/>
      <c r="AN37" s="74"/>
      <c r="AO37" s="74"/>
      <c r="AP37" s="74"/>
      <c r="AQ37" s="75"/>
      <c r="AW37" s="41"/>
      <c r="AX37" s="42"/>
    </row>
    <row r="38" spans="2:50" s="2" customFormat="1" ht="10.9" customHeight="1" x14ac:dyDescent="0.15">
      <c r="B38" s="79"/>
      <c r="C38" s="86"/>
      <c r="D38" s="53"/>
      <c r="E38" s="53"/>
      <c r="F38" s="57"/>
      <c r="G38" s="58"/>
      <c r="H38" s="273"/>
      <c r="I38" s="274"/>
      <c r="J38" s="275"/>
      <c r="K38" s="73"/>
      <c r="L38" s="74"/>
      <c r="M38" s="74"/>
      <c r="N38" s="74"/>
      <c r="O38" s="75"/>
      <c r="P38" s="79"/>
      <c r="Q38" s="86"/>
      <c r="R38" s="53"/>
      <c r="S38" s="53"/>
      <c r="T38" s="57"/>
      <c r="U38" s="58"/>
      <c r="V38" s="273"/>
      <c r="W38" s="274"/>
      <c r="X38" s="275"/>
      <c r="Y38" s="73"/>
      <c r="Z38" s="74"/>
      <c r="AA38" s="74"/>
      <c r="AB38" s="74"/>
      <c r="AC38" s="75"/>
      <c r="AD38" s="79"/>
      <c r="AE38" s="86"/>
      <c r="AF38" s="53"/>
      <c r="AG38" s="53"/>
      <c r="AH38" s="57"/>
      <c r="AI38" s="58"/>
      <c r="AJ38" s="273"/>
      <c r="AK38" s="274"/>
      <c r="AL38" s="275"/>
      <c r="AM38" s="73"/>
      <c r="AN38" s="74"/>
      <c r="AO38" s="74"/>
      <c r="AP38" s="74"/>
      <c r="AQ38" s="75"/>
      <c r="AW38" s="41"/>
      <c r="AX38" s="42"/>
    </row>
    <row r="39" spans="2:50" s="2" customFormat="1" ht="10.9" customHeight="1" x14ac:dyDescent="0.15">
      <c r="B39" s="88"/>
      <c r="C39" s="89"/>
      <c r="D39" s="90"/>
      <c r="E39" s="90"/>
      <c r="F39" s="91"/>
      <c r="G39" s="92"/>
      <c r="H39" s="276"/>
      <c r="I39" s="277"/>
      <c r="J39" s="278"/>
      <c r="K39" s="81"/>
      <c r="L39" s="82"/>
      <c r="M39" s="82"/>
      <c r="N39" s="82"/>
      <c r="O39" s="83"/>
      <c r="P39" s="88"/>
      <c r="Q39" s="89"/>
      <c r="R39" s="90"/>
      <c r="S39" s="90"/>
      <c r="T39" s="91"/>
      <c r="U39" s="92"/>
      <c r="V39" s="276"/>
      <c r="W39" s="277"/>
      <c r="X39" s="278"/>
      <c r="Y39" s="81"/>
      <c r="Z39" s="82"/>
      <c r="AA39" s="82"/>
      <c r="AB39" s="82"/>
      <c r="AC39" s="83"/>
      <c r="AD39" s="88"/>
      <c r="AE39" s="89"/>
      <c r="AF39" s="90"/>
      <c r="AG39" s="90"/>
      <c r="AH39" s="91"/>
      <c r="AI39" s="92"/>
      <c r="AJ39" s="276"/>
      <c r="AK39" s="277"/>
      <c r="AL39" s="278"/>
      <c r="AM39" s="81"/>
      <c r="AN39" s="82"/>
      <c r="AO39" s="82"/>
      <c r="AP39" s="82"/>
      <c r="AQ39" s="83"/>
      <c r="AW39" s="41"/>
      <c r="AX39" s="42"/>
    </row>
    <row r="40" spans="2:50" s="2" customFormat="1" ht="10.9" customHeight="1" x14ac:dyDescent="0.15">
      <c r="B40" s="84">
        <v>9</v>
      </c>
      <c r="C40" s="85" t="s">
        <v>1</v>
      </c>
      <c r="D40" s="53">
        <v>14</v>
      </c>
      <c r="E40" s="52" t="s">
        <v>0</v>
      </c>
      <c r="F40" s="55" t="s">
        <v>6</v>
      </c>
      <c r="G40" s="56"/>
      <c r="H40" s="270"/>
      <c r="I40" s="271"/>
      <c r="J40" s="272"/>
      <c r="K40" s="70">
        <f>ROUNDUP('スクリーン(1)'!AD15+'スクリーン(2)'!AD15+'スクリーン(3)'!AD15+'スクリーン(4)'!AD15+'スクリーン(5)'!AD15+'スクリーン(6)'!AD15+'スクリーン(7)'!AD15+'スクリーン(8)'!AD15+'スクリーン(9)'!AD15+'スクリーン(10)'!AD15+'スクリーン(11)'!AD15+'スクリーン(12)'!AD15+'スクリーン(13)'!AD15+'スクリーン(14)'!AD15+'スクリーン(15)'!AD15+'スクリーン(16)'!AD15+'スクリーン(17)'!AD15+'スクリーン(18)'!AD15+'スクリーン(19)'!AD15+'スクリーン(20)'!AD15,1)</f>
        <v>0</v>
      </c>
      <c r="L40" s="71"/>
      <c r="M40" s="71"/>
      <c r="N40" s="71"/>
      <c r="O40" s="72"/>
      <c r="P40" s="79">
        <v>9</v>
      </c>
      <c r="Q40" s="85" t="s">
        <v>1</v>
      </c>
      <c r="R40" s="53">
        <v>20</v>
      </c>
      <c r="S40" s="52" t="s">
        <v>0</v>
      </c>
      <c r="T40" s="55" t="s">
        <v>7</v>
      </c>
      <c r="U40" s="56"/>
      <c r="V40" s="270"/>
      <c r="W40" s="271"/>
      <c r="X40" s="272"/>
      <c r="Y40" s="70">
        <f>ROUNDUP('スクリーン(1)'!AD39+'スクリーン(2)'!AD39+'スクリーン(3)'!AD39+'スクリーン(4)'!AD39+'スクリーン(5)'!AD39+'スクリーン(6)'!AD39+'スクリーン(7)'!AD39+'スクリーン(8)'!AD39+'スクリーン(9)'!AD39+'スクリーン(10)'!AD39+'スクリーン(11)'!AD39+'スクリーン(12)'!AD39+'スクリーン(13)'!AD39+'スクリーン(14)'!AD39+'スクリーン(15)'!AD39+'スクリーン(16)'!AD39+'スクリーン(17)'!AD39+'スクリーン(18)'!AD39+'スクリーン(19)'!AD39+'スクリーン(20)'!AD39,1)</f>
        <v>0</v>
      </c>
      <c r="Z40" s="71"/>
      <c r="AA40" s="71"/>
      <c r="AB40" s="71"/>
      <c r="AC40" s="72"/>
      <c r="AD40" s="79">
        <v>9</v>
      </c>
      <c r="AE40" s="85" t="s">
        <v>1</v>
      </c>
      <c r="AF40" s="52">
        <v>26</v>
      </c>
      <c r="AG40" s="52" t="s">
        <v>0</v>
      </c>
      <c r="AH40" s="55" t="s">
        <v>0</v>
      </c>
      <c r="AI40" s="56"/>
      <c r="AJ40" s="270"/>
      <c r="AK40" s="271"/>
      <c r="AL40" s="272"/>
      <c r="AM40" s="70">
        <f>ROUNDUP('スクリーン(1)'!AD63+'スクリーン(2)'!AD63+'スクリーン(3)'!AD63+'スクリーン(4)'!AD63+'スクリーン(5)'!AD63+'スクリーン(6)'!AD63+'スクリーン(7)'!AD63+'スクリーン(8)'!AD63+'スクリーン(9)'!AD63+'スクリーン(10)'!AD63+'スクリーン(11)'!AD63+'スクリーン(12)'!AD63+'スクリーン(13)'!AD63+'スクリーン(14)'!AD63+'スクリーン(15)'!AD63+'スクリーン(16)'!AD63+'スクリーン(17)'!AD63+'スクリーン(18)'!AD63+'スクリーン(19)'!AD63+'スクリーン(20)'!AD63,1)</f>
        <v>0</v>
      </c>
      <c r="AN40" s="71"/>
      <c r="AO40" s="71"/>
      <c r="AP40" s="71"/>
      <c r="AQ40" s="72"/>
      <c r="AW40" s="41"/>
      <c r="AX40" s="42"/>
    </row>
    <row r="41" spans="2:50" s="2" customFormat="1" ht="10.9" customHeight="1" x14ac:dyDescent="0.15">
      <c r="B41" s="79"/>
      <c r="C41" s="86"/>
      <c r="D41" s="53"/>
      <c r="E41" s="53"/>
      <c r="F41" s="57"/>
      <c r="G41" s="58"/>
      <c r="H41" s="273"/>
      <c r="I41" s="274"/>
      <c r="J41" s="275"/>
      <c r="K41" s="73"/>
      <c r="L41" s="74"/>
      <c r="M41" s="74"/>
      <c r="N41" s="74"/>
      <c r="O41" s="75"/>
      <c r="P41" s="79"/>
      <c r="Q41" s="86"/>
      <c r="R41" s="53"/>
      <c r="S41" s="53"/>
      <c r="T41" s="57"/>
      <c r="U41" s="58"/>
      <c r="V41" s="273"/>
      <c r="W41" s="274"/>
      <c r="X41" s="275"/>
      <c r="Y41" s="73"/>
      <c r="Z41" s="74"/>
      <c r="AA41" s="74"/>
      <c r="AB41" s="74"/>
      <c r="AC41" s="75"/>
      <c r="AD41" s="79"/>
      <c r="AE41" s="86"/>
      <c r="AF41" s="53"/>
      <c r="AG41" s="53"/>
      <c r="AH41" s="57"/>
      <c r="AI41" s="58"/>
      <c r="AJ41" s="273"/>
      <c r="AK41" s="274"/>
      <c r="AL41" s="275"/>
      <c r="AM41" s="73"/>
      <c r="AN41" s="74"/>
      <c r="AO41" s="74"/>
      <c r="AP41" s="74"/>
      <c r="AQ41" s="75"/>
      <c r="AW41" s="41"/>
      <c r="AX41" s="42"/>
    </row>
    <row r="42" spans="2:50" s="2" customFormat="1" ht="10.9" customHeight="1" x14ac:dyDescent="0.15">
      <c r="B42" s="79"/>
      <c r="C42" s="86"/>
      <c r="D42" s="53"/>
      <c r="E42" s="53"/>
      <c r="F42" s="57"/>
      <c r="G42" s="58"/>
      <c r="H42" s="273"/>
      <c r="I42" s="274"/>
      <c r="J42" s="275"/>
      <c r="K42" s="73"/>
      <c r="L42" s="74"/>
      <c r="M42" s="74"/>
      <c r="N42" s="74"/>
      <c r="O42" s="75"/>
      <c r="P42" s="79"/>
      <c r="Q42" s="86"/>
      <c r="R42" s="53"/>
      <c r="S42" s="53"/>
      <c r="T42" s="57"/>
      <c r="U42" s="58"/>
      <c r="V42" s="273"/>
      <c r="W42" s="274"/>
      <c r="X42" s="275"/>
      <c r="Y42" s="73"/>
      <c r="Z42" s="74"/>
      <c r="AA42" s="74"/>
      <c r="AB42" s="74"/>
      <c r="AC42" s="75"/>
      <c r="AD42" s="79"/>
      <c r="AE42" s="86"/>
      <c r="AF42" s="53"/>
      <c r="AG42" s="53"/>
      <c r="AH42" s="57"/>
      <c r="AI42" s="58"/>
      <c r="AJ42" s="273"/>
      <c r="AK42" s="274"/>
      <c r="AL42" s="275"/>
      <c r="AM42" s="73"/>
      <c r="AN42" s="74"/>
      <c r="AO42" s="74"/>
      <c r="AP42" s="74"/>
      <c r="AQ42" s="75"/>
      <c r="AW42" s="41"/>
      <c r="AX42" s="42"/>
    </row>
    <row r="43" spans="2:50" s="2" customFormat="1" ht="10.9" customHeight="1" x14ac:dyDescent="0.15">
      <c r="B43" s="88"/>
      <c r="C43" s="89"/>
      <c r="D43" s="90"/>
      <c r="E43" s="90"/>
      <c r="F43" s="91"/>
      <c r="G43" s="92"/>
      <c r="H43" s="276"/>
      <c r="I43" s="277"/>
      <c r="J43" s="278"/>
      <c r="K43" s="81"/>
      <c r="L43" s="82"/>
      <c r="M43" s="82"/>
      <c r="N43" s="82"/>
      <c r="O43" s="83"/>
      <c r="P43" s="88"/>
      <c r="Q43" s="89"/>
      <c r="R43" s="90"/>
      <c r="S43" s="90"/>
      <c r="T43" s="91"/>
      <c r="U43" s="92"/>
      <c r="V43" s="276"/>
      <c r="W43" s="277"/>
      <c r="X43" s="278"/>
      <c r="Y43" s="81"/>
      <c r="Z43" s="82"/>
      <c r="AA43" s="82"/>
      <c r="AB43" s="82"/>
      <c r="AC43" s="83"/>
      <c r="AD43" s="88"/>
      <c r="AE43" s="89"/>
      <c r="AF43" s="90"/>
      <c r="AG43" s="90"/>
      <c r="AH43" s="91"/>
      <c r="AI43" s="92"/>
      <c r="AJ43" s="276"/>
      <c r="AK43" s="277"/>
      <c r="AL43" s="278"/>
      <c r="AM43" s="81"/>
      <c r="AN43" s="82"/>
      <c r="AO43" s="82"/>
      <c r="AP43" s="82"/>
      <c r="AQ43" s="83"/>
      <c r="AW43" s="41"/>
      <c r="AX43" s="42"/>
    </row>
    <row r="44" spans="2:50" s="2" customFormat="1" ht="10.9" customHeight="1" x14ac:dyDescent="0.15">
      <c r="B44" s="84">
        <v>9</v>
      </c>
      <c r="C44" s="85" t="s">
        <v>1</v>
      </c>
      <c r="D44" s="53">
        <v>15</v>
      </c>
      <c r="E44" s="52" t="s">
        <v>0</v>
      </c>
      <c r="F44" s="55" t="s">
        <v>5</v>
      </c>
      <c r="G44" s="56"/>
      <c r="H44" s="270"/>
      <c r="I44" s="271"/>
      <c r="J44" s="272"/>
      <c r="K44" s="70">
        <f>ROUNDUP('スクリーン(1)'!AD19+'スクリーン(2)'!AD19+'スクリーン(3)'!AD19+'スクリーン(4)'!AD19+'スクリーン(5)'!AD19+'スクリーン(6)'!AD19+'スクリーン(7)'!AD19+'スクリーン(8)'!AD19+'スクリーン(9)'!AD19+'スクリーン(10)'!AD19+'スクリーン(11)'!AD19+'スクリーン(12)'!AD19+'スクリーン(13)'!AD19+'スクリーン(14)'!AD19+'スクリーン(15)'!AD19+'スクリーン(16)'!AD19+'スクリーン(17)'!AD19+'スクリーン(18)'!AD19+'スクリーン(19)'!AD19+'スクリーン(20)'!AD19,1)</f>
        <v>0</v>
      </c>
      <c r="L44" s="71"/>
      <c r="M44" s="71"/>
      <c r="N44" s="71"/>
      <c r="O44" s="72"/>
      <c r="P44" s="79">
        <v>9</v>
      </c>
      <c r="Q44" s="85" t="s">
        <v>1</v>
      </c>
      <c r="R44" s="53">
        <v>21</v>
      </c>
      <c r="S44" s="52" t="s">
        <v>0</v>
      </c>
      <c r="T44" s="55" t="s">
        <v>6</v>
      </c>
      <c r="U44" s="56"/>
      <c r="V44" s="270"/>
      <c r="W44" s="271"/>
      <c r="X44" s="272"/>
      <c r="Y44" s="70">
        <f>ROUNDUP('スクリーン(1)'!AD43+'スクリーン(2)'!AD43+'スクリーン(3)'!AD43+'スクリーン(4)'!AD43+'スクリーン(5)'!AD43+'スクリーン(6)'!AD43+'スクリーン(7)'!AD43+'スクリーン(8)'!AD43+'スクリーン(9)'!AD43+'スクリーン(10)'!AD43+'スクリーン(11)'!AD43+'スクリーン(12)'!AD43+'スクリーン(13)'!AD43+'スクリーン(14)'!AD43+'スクリーン(15)'!AD43+'スクリーン(16)'!AD43+'スクリーン(17)'!AD43+'スクリーン(18)'!AD43+'スクリーン(19)'!AD43+'スクリーン(20)'!AD43,1)</f>
        <v>0</v>
      </c>
      <c r="Z44" s="71"/>
      <c r="AA44" s="71"/>
      <c r="AB44" s="71"/>
      <c r="AC44" s="72"/>
      <c r="AD44" s="79">
        <v>9</v>
      </c>
      <c r="AE44" s="85" t="s">
        <v>1</v>
      </c>
      <c r="AF44" s="53">
        <v>27</v>
      </c>
      <c r="AG44" s="52" t="s">
        <v>0</v>
      </c>
      <c r="AH44" s="55" t="s">
        <v>7</v>
      </c>
      <c r="AI44" s="56"/>
      <c r="AJ44" s="270"/>
      <c r="AK44" s="271"/>
      <c r="AL44" s="272"/>
      <c r="AM44" s="70">
        <f>ROUNDUP('スクリーン(1)'!AD67+'スクリーン(2)'!AD67+'スクリーン(3)'!AD67+'スクリーン(4)'!AD67+'スクリーン(5)'!AD67+'スクリーン(6)'!AD67+'スクリーン(7)'!AD67+'スクリーン(8)'!AD67+'スクリーン(9)'!AD67+'スクリーン(10)'!AD67+'スクリーン(11)'!AD67+'スクリーン(12)'!AD67+'スクリーン(13)'!AD67+'スクリーン(14)'!AD67+'スクリーン(15)'!AD67+'スクリーン(16)'!AD67+'スクリーン(17)'!AD67+'スクリーン(18)'!AD67+'スクリーン(19)'!AD67+'スクリーン(20)'!AD67,1)</f>
        <v>0</v>
      </c>
      <c r="AN44" s="71"/>
      <c r="AO44" s="71"/>
      <c r="AP44" s="71"/>
      <c r="AQ44" s="72"/>
      <c r="AW44" s="41"/>
      <c r="AX44" s="42"/>
    </row>
    <row r="45" spans="2:50" s="2" customFormat="1" ht="10.9" customHeight="1" x14ac:dyDescent="0.15">
      <c r="B45" s="79"/>
      <c r="C45" s="86"/>
      <c r="D45" s="53"/>
      <c r="E45" s="53"/>
      <c r="F45" s="57"/>
      <c r="G45" s="58"/>
      <c r="H45" s="273"/>
      <c r="I45" s="274"/>
      <c r="J45" s="275"/>
      <c r="K45" s="73"/>
      <c r="L45" s="74"/>
      <c r="M45" s="74"/>
      <c r="N45" s="74"/>
      <c r="O45" s="75"/>
      <c r="P45" s="79"/>
      <c r="Q45" s="86"/>
      <c r="R45" s="53"/>
      <c r="S45" s="53"/>
      <c r="T45" s="57"/>
      <c r="U45" s="58"/>
      <c r="V45" s="273"/>
      <c r="W45" s="274"/>
      <c r="X45" s="275"/>
      <c r="Y45" s="73"/>
      <c r="Z45" s="74"/>
      <c r="AA45" s="74"/>
      <c r="AB45" s="74"/>
      <c r="AC45" s="75"/>
      <c r="AD45" s="79"/>
      <c r="AE45" s="86"/>
      <c r="AF45" s="53"/>
      <c r="AG45" s="53"/>
      <c r="AH45" s="57"/>
      <c r="AI45" s="58"/>
      <c r="AJ45" s="273"/>
      <c r="AK45" s="274"/>
      <c r="AL45" s="275"/>
      <c r="AM45" s="73"/>
      <c r="AN45" s="74"/>
      <c r="AO45" s="74"/>
      <c r="AP45" s="74"/>
      <c r="AQ45" s="75"/>
      <c r="AW45" s="41"/>
      <c r="AX45" s="42"/>
    </row>
    <row r="46" spans="2:50" s="2" customFormat="1" ht="10.9" customHeight="1" x14ac:dyDescent="0.15">
      <c r="B46" s="79"/>
      <c r="C46" s="86"/>
      <c r="D46" s="53"/>
      <c r="E46" s="53"/>
      <c r="F46" s="57"/>
      <c r="G46" s="58"/>
      <c r="H46" s="273"/>
      <c r="I46" s="274"/>
      <c r="J46" s="275"/>
      <c r="K46" s="73"/>
      <c r="L46" s="74"/>
      <c r="M46" s="74"/>
      <c r="N46" s="74"/>
      <c r="O46" s="75"/>
      <c r="P46" s="79"/>
      <c r="Q46" s="86"/>
      <c r="R46" s="53"/>
      <c r="S46" s="53"/>
      <c r="T46" s="57"/>
      <c r="U46" s="58"/>
      <c r="V46" s="273"/>
      <c r="W46" s="274"/>
      <c r="X46" s="275"/>
      <c r="Y46" s="73"/>
      <c r="Z46" s="74"/>
      <c r="AA46" s="74"/>
      <c r="AB46" s="74"/>
      <c r="AC46" s="75"/>
      <c r="AD46" s="79"/>
      <c r="AE46" s="86"/>
      <c r="AF46" s="53"/>
      <c r="AG46" s="53"/>
      <c r="AH46" s="57"/>
      <c r="AI46" s="58"/>
      <c r="AJ46" s="273"/>
      <c r="AK46" s="274"/>
      <c r="AL46" s="275"/>
      <c r="AM46" s="73"/>
      <c r="AN46" s="74"/>
      <c r="AO46" s="74"/>
      <c r="AP46" s="74"/>
      <c r="AQ46" s="75"/>
      <c r="AW46" s="41"/>
      <c r="AX46" s="42"/>
    </row>
    <row r="47" spans="2:50" s="2" customFormat="1" ht="10.9" customHeight="1" x14ac:dyDescent="0.15">
      <c r="B47" s="88"/>
      <c r="C47" s="89"/>
      <c r="D47" s="90"/>
      <c r="E47" s="90"/>
      <c r="F47" s="91"/>
      <c r="G47" s="92"/>
      <c r="H47" s="276"/>
      <c r="I47" s="277"/>
      <c r="J47" s="278"/>
      <c r="K47" s="81"/>
      <c r="L47" s="82"/>
      <c r="M47" s="82"/>
      <c r="N47" s="82"/>
      <c r="O47" s="83"/>
      <c r="P47" s="88"/>
      <c r="Q47" s="89"/>
      <c r="R47" s="90"/>
      <c r="S47" s="90"/>
      <c r="T47" s="91"/>
      <c r="U47" s="92"/>
      <c r="V47" s="276"/>
      <c r="W47" s="277"/>
      <c r="X47" s="278"/>
      <c r="Y47" s="81"/>
      <c r="Z47" s="82"/>
      <c r="AA47" s="82"/>
      <c r="AB47" s="82"/>
      <c r="AC47" s="83"/>
      <c r="AD47" s="88"/>
      <c r="AE47" s="89"/>
      <c r="AF47" s="90"/>
      <c r="AG47" s="90"/>
      <c r="AH47" s="91"/>
      <c r="AI47" s="92"/>
      <c r="AJ47" s="276"/>
      <c r="AK47" s="277"/>
      <c r="AL47" s="278"/>
      <c r="AM47" s="81"/>
      <c r="AN47" s="82"/>
      <c r="AO47" s="82"/>
      <c r="AP47" s="82"/>
      <c r="AQ47" s="83"/>
      <c r="AW47" s="41"/>
      <c r="AX47" s="42"/>
    </row>
    <row r="48" spans="2:50" s="2" customFormat="1" ht="10.9" customHeight="1" x14ac:dyDescent="0.15">
      <c r="B48" s="84">
        <v>9</v>
      </c>
      <c r="C48" s="85" t="s">
        <v>1</v>
      </c>
      <c r="D48" s="53">
        <v>16</v>
      </c>
      <c r="E48" s="52" t="s">
        <v>0</v>
      </c>
      <c r="F48" s="55" t="s">
        <v>4</v>
      </c>
      <c r="G48" s="56"/>
      <c r="H48" s="270"/>
      <c r="I48" s="271"/>
      <c r="J48" s="272"/>
      <c r="K48" s="70">
        <f>ROUNDUP('スクリーン(1)'!AD23+'スクリーン(2)'!AD23+'スクリーン(3)'!AD23+'スクリーン(4)'!AD23+'スクリーン(5)'!AD23+'スクリーン(6)'!AD23+'スクリーン(7)'!AD23+'スクリーン(8)'!AD23+'スクリーン(9)'!AD23+'スクリーン(10)'!AD23+'スクリーン(11)'!AD23+'スクリーン(12)'!AD23+'スクリーン(13)'!AD23+'スクリーン(14)'!AD23+'スクリーン(15)'!AD23+'スクリーン(16)'!AD23+'スクリーン(17)'!AD23+'スクリーン(18)'!AD23+'スクリーン(19)'!AD23+'スクリーン(20)'!AD23,1)</f>
        <v>0</v>
      </c>
      <c r="L48" s="71"/>
      <c r="M48" s="71"/>
      <c r="N48" s="71"/>
      <c r="O48" s="72"/>
      <c r="P48" s="79">
        <v>9</v>
      </c>
      <c r="Q48" s="85" t="s">
        <v>1</v>
      </c>
      <c r="R48" s="53">
        <v>22</v>
      </c>
      <c r="S48" s="52" t="s">
        <v>0</v>
      </c>
      <c r="T48" s="55" t="s">
        <v>5</v>
      </c>
      <c r="U48" s="56"/>
      <c r="V48" s="270"/>
      <c r="W48" s="271"/>
      <c r="X48" s="272"/>
      <c r="Y48" s="70">
        <f>ROUNDUP('スクリーン(1)'!AD47+'スクリーン(2)'!AD47+'スクリーン(3)'!AD47+'スクリーン(4)'!AD47+'スクリーン(5)'!AD47+'スクリーン(6)'!AD47+'スクリーン(7)'!AD47+'スクリーン(8)'!AD47+'スクリーン(9)'!AD47+'スクリーン(10)'!AD47+'スクリーン(11)'!AD47+'スクリーン(12)'!AD47+'スクリーン(13)'!AD47+'スクリーン(14)'!AD47+'スクリーン(15)'!AD47+'スクリーン(16)'!AD47+'スクリーン(17)'!AD47+'スクリーン(18)'!AD47+'スクリーン(19)'!AD47+'スクリーン(20)'!AD47,1)</f>
        <v>0</v>
      </c>
      <c r="Z48" s="71"/>
      <c r="AA48" s="71"/>
      <c r="AB48" s="71"/>
      <c r="AC48" s="72"/>
      <c r="AD48" s="79">
        <v>9</v>
      </c>
      <c r="AE48" s="85" t="s">
        <v>1</v>
      </c>
      <c r="AF48" s="53">
        <v>28</v>
      </c>
      <c r="AG48" s="52" t="s">
        <v>0</v>
      </c>
      <c r="AH48" s="55" t="s">
        <v>6</v>
      </c>
      <c r="AI48" s="56"/>
      <c r="AJ48" s="270"/>
      <c r="AK48" s="271"/>
      <c r="AL48" s="272"/>
      <c r="AM48" s="70">
        <f>ROUNDUP('スクリーン(1)'!AD71+'スクリーン(2)'!AD71+'スクリーン(3)'!AD71+'スクリーン(4)'!AD71+'スクリーン(5)'!AD71+'スクリーン(6)'!AD71+'スクリーン(7)'!AD71+'スクリーン(8)'!AD71+'スクリーン(9)'!AD71+'スクリーン(10)'!AD71+'スクリーン(11)'!AD71+'スクリーン(12)'!AD71+'スクリーン(13)'!AD71+'スクリーン(14)'!AD71+'スクリーン(15)'!AD71+'スクリーン(16)'!AD71+'スクリーン(17)'!AD71+'スクリーン(18)'!AD71+'スクリーン(19)'!AD71+'スクリーン(20)'!AD71,1)</f>
        <v>0</v>
      </c>
      <c r="AN48" s="71"/>
      <c r="AO48" s="71"/>
      <c r="AP48" s="71"/>
      <c r="AQ48" s="72"/>
      <c r="AW48" s="41"/>
      <c r="AX48" s="42"/>
    </row>
    <row r="49" spans="2:55" s="2" customFormat="1" ht="10.9" customHeight="1" x14ac:dyDescent="0.15">
      <c r="B49" s="79"/>
      <c r="C49" s="86"/>
      <c r="D49" s="53"/>
      <c r="E49" s="53"/>
      <c r="F49" s="57"/>
      <c r="G49" s="58"/>
      <c r="H49" s="273"/>
      <c r="I49" s="274"/>
      <c r="J49" s="275"/>
      <c r="K49" s="73"/>
      <c r="L49" s="74"/>
      <c r="M49" s="74"/>
      <c r="N49" s="74"/>
      <c r="O49" s="75"/>
      <c r="P49" s="79"/>
      <c r="Q49" s="86"/>
      <c r="R49" s="53"/>
      <c r="S49" s="53"/>
      <c r="T49" s="57"/>
      <c r="U49" s="58"/>
      <c r="V49" s="273"/>
      <c r="W49" s="274"/>
      <c r="X49" s="275"/>
      <c r="Y49" s="73"/>
      <c r="Z49" s="74"/>
      <c r="AA49" s="74"/>
      <c r="AB49" s="74"/>
      <c r="AC49" s="75"/>
      <c r="AD49" s="79"/>
      <c r="AE49" s="86"/>
      <c r="AF49" s="53"/>
      <c r="AG49" s="53"/>
      <c r="AH49" s="57"/>
      <c r="AI49" s="58"/>
      <c r="AJ49" s="273"/>
      <c r="AK49" s="274"/>
      <c r="AL49" s="275"/>
      <c r="AM49" s="73"/>
      <c r="AN49" s="74"/>
      <c r="AO49" s="74"/>
      <c r="AP49" s="74"/>
      <c r="AQ49" s="75"/>
      <c r="AW49" s="41"/>
      <c r="AX49" s="42"/>
    </row>
    <row r="50" spans="2:55" s="2" customFormat="1" ht="10.9" customHeight="1" x14ac:dyDescent="0.15">
      <c r="B50" s="79"/>
      <c r="C50" s="86"/>
      <c r="D50" s="53"/>
      <c r="E50" s="53"/>
      <c r="F50" s="57"/>
      <c r="G50" s="58"/>
      <c r="H50" s="273"/>
      <c r="I50" s="274"/>
      <c r="J50" s="275"/>
      <c r="K50" s="73"/>
      <c r="L50" s="74"/>
      <c r="M50" s="74"/>
      <c r="N50" s="74"/>
      <c r="O50" s="75"/>
      <c r="P50" s="79"/>
      <c r="Q50" s="86"/>
      <c r="R50" s="53"/>
      <c r="S50" s="53"/>
      <c r="T50" s="57"/>
      <c r="U50" s="58"/>
      <c r="V50" s="273"/>
      <c r="W50" s="274"/>
      <c r="X50" s="275"/>
      <c r="Y50" s="73"/>
      <c r="Z50" s="74"/>
      <c r="AA50" s="74"/>
      <c r="AB50" s="74"/>
      <c r="AC50" s="75"/>
      <c r="AD50" s="79"/>
      <c r="AE50" s="86"/>
      <c r="AF50" s="53"/>
      <c r="AG50" s="53"/>
      <c r="AH50" s="57"/>
      <c r="AI50" s="58"/>
      <c r="AJ50" s="273"/>
      <c r="AK50" s="274"/>
      <c r="AL50" s="275"/>
      <c r="AM50" s="73"/>
      <c r="AN50" s="74"/>
      <c r="AO50" s="74"/>
      <c r="AP50" s="74"/>
      <c r="AQ50" s="75"/>
      <c r="AW50" s="41"/>
      <c r="AX50" s="42"/>
    </row>
    <row r="51" spans="2:55" s="2" customFormat="1" ht="10.9" customHeight="1" x14ac:dyDescent="0.15">
      <c r="B51" s="88"/>
      <c r="C51" s="89"/>
      <c r="D51" s="90"/>
      <c r="E51" s="90"/>
      <c r="F51" s="91"/>
      <c r="G51" s="92"/>
      <c r="H51" s="276"/>
      <c r="I51" s="277"/>
      <c r="J51" s="278"/>
      <c r="K51" s="81"/>
      <c r="L51" s="82"/>
      <c r="M51" s="82"/>
      <c r="N51" s="82"/>
      <c r="O51" s="83"/>
      <c r="P51" s="88"/>
      <c r="Q51" s="89"/>
      <c r="R51" s="90"/>
      <c r="S51" s="90"/>
      <c r="T51" s="91"/>
      <c r="U51" s="92"/>
      <c r="V51" s="276"/>
      <c r="W51" s="277"/>
      <c r="X51" s="278"/>
      <c r="Y51" s="81"/>
      <c r="Z51" s="82"/>
      <c r="AA51" s="82"/>
      <c r="AB51" s="82"/>
      <c r="AC51" s="83"/>
      <c r="AD51" s="88"/>
      <c r="AE51" s="89"/>
      <c r="AF51" s="90"/>
      <c r="AG51" s="90"/>
      <c r="AH51" s="91"/>
      <c r="AI51" s="92"/>
      <c r="AJ51" s="276"/>
      <c r="AK51" s="277"/>
      <c r="AL51" s="278"/>
      <c r="AM51" s="81"/>
      <c r="AN51" s="82"/>
      <c r="AO51" s="82"/>
      <c r="AP51" s="82"/>
      <c r="AQ51" s="83"/>
      <c r="AW51" s="41"/>
      <c r="AX51" s="42"/>
    </row>
    <row r="52" spans="2:55" s="2" customFormat="1" ht="10.9" customHeight="1" x14ac:dyDescent="0.15">
      <c r="B52" s="84">
        <v>9</v>
      </c>
      <c r="C52" s="85" t="s">
        <v>1</v>
      </c>
      <c r="D52" s="53">
        <v>17</v>
      </c>
      <c r="E52" s="52" t="s">
        <v>0</v>
      </c>
      <c r="F52" s="55" t="s">
        <v>3</v>
      </c>
      <c r="G52" s="56"/>
      <c r="H52" s="270"/>
      <c r="I52" s="271"/>
      <c r="J52" s="272"/>
      <c r="K52" s="70">
        <f>ROUNDUP('スクリーン(1)'!AD27+'スクリーン(2)'!AD27+'スクリーン(3)'!AD27+'スクリーン(4)'!AD27+'スクリーン(5)'!AD27+'スクリーン(6)'!AD27+'スクリーン(7)'!AD27+'スクリーン(8)'!AD27+'スクリーン(9)'!AD27+'スクリーン(10)'!AD27+'スクリーン(11)'!AD27+'スクリーン(12)'!AD27+'スクリーン(13)'!AD27+'スクリーン(14)'!AD27+'スクリーン(15)'!AD27+'スクリーン(16)'!AD27+'スクリーン(17)'!AD27+'スクリーン(18)'!AD27+'スクリーン(19)'!AD27+'スクリーン(20)'!AD27,1)</f>
        <v>0</v>
      </c>
      <c r="L52" s="71"/>
      <c r="M52" s="71"/>
      <c r="N52" s="71"/>
      <c r="O52" s="72"/>
      <c r="P52" s="79">
        <v>9</v>
      </c>
      <c r="Q52" s="85" t="s">
        <v>1</v>
      </c>
      <c r="R52" s="53">
        <v>23</v>
      </c>
      <c r="S52" s="52" t="s">
        <v>0</v>
      </c>
      <c r="T52" s="55" t="s">
        <v>4</v>
      </c>
      <c r="U52" s="56"/>
      <c r="V52" s="270"/>
      <c r="W52" s="271"/>
      <c r="X52" s="272"/>
      <c r="Y52" s="70">
        <f>ROUNDUP('スクリーン(1)'!AD51+'スクリーン(2)'!AD51+'スクリーン(3)'!AD51+'スクリーン(4)'!AD51+'スクリーン(5)'!AD51+'スクリーン(6)'!AD51+'スクリーン(7)'!AD51+'スクリーン(8)'!AD51+'スクリーン(9)'!AD51+'スクリーン(10)'!AD51+'スクリーン(11)'!AD51+'スクリーン(12)'!AD51+'スクリーン(13)'!AD51+'スクリーン(14)'!AD51+'スクリーン(15)'!AD51+'スクリーン(16)'!AD51+'スクリーン(17)'!AD51+'スクリーン(18)'!AD51+'スクリーン(19)'!AD51+'スクリーン(20)'!AD51,1)</f>
        <v>0</v>
      </c>
      <c r="Z52" s="71"/>
      <c r="AA52" s="71"/>
      <c r="AB52" s="71"/>
      <c r="AC52" s="72"/>
      <c r="AD52" s="79">
        <v>9</v>
      </c>
      <c r="AE52" s="85" t="s">
        <v>1</v>
      </c>
      <c r="AF52" s="53">
        <v>29</v>
      </c>
      <c r="AG52" s="52" t="s">
        <v>0</v>
      </c>
      <c r="AH52" s="55" t="s">
        <v>5</v>
      </c>
      <c r="AI52" s="56"/>
      <c r="AJ52" s="270"/>
      <c r="AK52" s="271"/>
      <c r="AL52" s="272"/>
      <c r="AM52" s="70">
        <f>ROUNDUP('スクリーン(1)'!AD75+'スクリーン(2)'!AD75+'スクリーン(3)'!AD75+'スクリーン(4)'!AD75+'スクリーン(5)'!AD75+'スクリーン(6)'!AD75+'スクリーン(7)'!AD75+'スクリーン(8)'!AD75+'スクリーン(9)'!AD75+'スクリーン(10)'!AD75+'スクリーン(11)'!AD75+'スクリーン(12)'!AD75+'スクリーン(13)'!AD75+'スクリーン(14)'!AD75+'スクリーン(15)'!AD75+'スクリーン(16)'!AD75+'スクリーン(17)'!AD75+'スクリーン(18)'!AD75+'スクリーン(19)'!AD75+'スクリーン(20)'!AD75,1)</f>
        <v>0</v>
      </c>
      <c r="AN52" s="71"/>
      <c r="AO52" s="71"/>
      <c r="AP52" s="71"/>
      <c r="AQ52" s="72"/>
      <c r="AW52" s="41"/>
      <c r="AX52" s="42"/>
    </row>
    <row r="53" spans="2:55" s="2" customFormat="1" ht="10.9" customHeight="1" x14ac:dyDescent="0.15">
      <c r="B53" s="79"/>
      <c r="C53" s="86"/>
      <c r="D53" s="53"/>
      <c r="E53" s="53"/>
      <c r="F53" s="57"/>
      <c r="G53" s="58"/>
      <c r="H53" s="273"/>
      <c r="I53" s="274"/>
      <c r="J53" s="275"/>
      <c r="K53" s="73"/>
      <c r="L53" s="74"/>
      <c r="M53" s="74"/>
      <c r="N53" s="74"/>
      <c r="O53" s="75"/>
      <c r="P53" s="79"/>
      <c r="Q53" s="86"/>
      <c r="R53" s="53"/>
      <c r="S53" s="53"/>
      <c r="T53" s="57"/>
      <c r="U53" s="58"/>
      <c r="V53" s="273"/>
      <c r="W53" s="274"/>
      <c r="X53" s="275"/>
      <c r="Y53" s="73"/>
      <c r="Z53" s="74"/>
      <c r="AA53" s="74"/>
      <c r="AB53" s="74"/>
      <c r="AC53" s="75"/>
      <c r="AD53" s="79"/>
      <c r="AE53" s="86"/>
      <c r="AF53" s="53"/>
      <c r="AG53" s="53"/>
      <c r="AH53" s="57"/>
      <c r="AI53" s="58"/>
      <c r="AJ53" s="273"/>
      <c r="AK53" s="274"/>
      <c r="AL53" s="275"/>
      <c r="AM53" s="73"/>
      <c r="AN53" s="74"/>
      <c r="AO53" s="74"/>
      <c r="AP53" s="74"/>
      <c r="AQ53" s="75"/>
      <c r="AW53" s="41"/>
      <c r="AX53" s="42"/>
    </row>
    <row r="54" spans="2:55" s="2" customFormat="1" ht="10.9" customHeight="1" x14ac:dyDescent="0.15">
      <c r="B54" s="79"/>
      <c r="C54" s="86"/>
      <c r="D54" s="53"/>
      <c r="E54" s="53"/>
      <c r="F54" s="57"/>
      <c r="G54" s="58"/>
      <c r="H54" s="273"/>
      <c r="I54" s="274"/>
      <c r="J54" s="275"/>
      <c r="K54" s="73"/>
      <c r="L54" s="74"/>
      <c r="M54" s="74"/>
      <c r="N54" s="74"/>
      <c r="O54" s="75"/>
      <c r="P54" s="79"/>
      <c r="Q54" s="86"/>
      <c r="R54" s="53"/>
      <c r="S54" s="53"/>
      <c r="T54" s="57"/>
      <c r="U54" s="58"/>
      <c r="V54" s="273"/>
      <c r="W54" s="274"/>
      <c r="X54" s="275"/>
      <c r="Y54" s="73"/>
      <c r="Z54" s="74"/>
      <c r="AA54" s="74"/>
      <c r="AB54" s="74"/>
      <c r="AC54" s="75"/>
      <c r="AD54" s="79"/>
      <c r="AE54" s="86"/>
      <c r="AF54" s="53"/>
      <c r="AG54" s="53"/>
      <c r="AH54" s="57"/>
      <c r="AI54" s="58"/>
      <c r="AJ54" s="273"/>
      <c r="AK54" s="274"/>
      <c r="AL54" s="275"/>
      <c r="AM54" s="73"/>
      <c r="AN54" s="74"/>
      <c r="AO54" s="74"/>
      <c r="AP54" s="74"/>
      <c r="AQ54" s="75"/>
      <c r="AW54" s="41"/>
      <c r="AX54" s="42"/>
    </row>
    <row r="55" spans="2:55" s="2" customFormat="1" ht="10.9" customHeight="1" x14ac:dyDescent="0.15">
      <c r="B55" s="88"/>
      <c r="C55" s="89"/>
      <c r="D55" s="90"/>
      <c r="E55" s="90"/>
      <c r="F55" s="91"/>
      <c r="G55" s="92"/>
      <c r="H55" s="276"/>
      <c r="I55" s="277"/>
      <c r="J55" s="278"/>
      <c r="K55" s="81"/>
      <c r="L55" s="82"/>
      <c r="M55" s="82"/>
      <c r="N55" s="82"/>
      <c r="O55" s="83"/>
      <c r="P55" s="88"/>
      <c r="Q55" s="89"/>
      <c r="R55" s="90"/>
      <c r="S55" s="90"/>
      <c r="T55" s="91"/>
      <c r="U55" s="92"/>
      <c r="V55" s="276"/>
      <c r="W55" s="277"/>
      <c r="X55" s="278"/>
      <c r="Y55" s="81"/>
      <c r="Z55" s="82"/>
      <c r="AA55" s="82"/>
      <c r="AB55" s="82"/>
      <c r="AC55" s="83"/>
      <c r="AD55" s="88"/>
      <c r="AE55" s="89"/>
      <c r="AF55" s="90"/>
      <c r="AG55" s="90"/>
      <c r="AH55" s="91"/>
      <c r="AI55" s="92"/>
      <c r="AJ55" s="276"/>
      <c r="AK55" s="277"/>
      <c r="AL55" s="278"/>
      <c r="AM55" s="81"/>
      <c r="AN55" s="82"/>
      <c r="AO55" s="82"/>
      <c r="AP55" s="82"/>
      <c r="AQ55" s="83"/>
      <c r="AW55" s="41"/>
      <c r="AX55" s="42"/>
    </row>
    <row r="56" spans="2:55" s="2" customFormat="1" ht="10.9" customHeight="1" x14ac:dyDescent="0.15">
      <c r="B56" s="84">
        <v>9</v>
      </c>
      <c r="C56" s="85" t="s">
        <v>1</v>
      </c>
      <c r="D56" s="53">
        <v>18</v>
      </c>
      <c r="E56" s="52" t="s">
        <v>0</v>
      </c>
      <c r="F56" s="55" t="s">
        <v>2</v>
      </c>
      <c r="G56" s="56"/>
      <c r="H56" s="270"/>
      <c r="I56" s="271"/>
      <c r="J56" s="272"/>
      <c r="K56" s="70">
        <f>ROUNDUP('スクリーン(1)'!AD31+'スクリーン(2)'!AD31+'スクリーン(3)'!AD31+'スクリーン(4)'!AD31+'スクリーン(5)'!AD31+'スクリーン(6)'!AD31+'スクリーン(7)'!AD31+'スクリーン(8)'!AD31+'スクリーン(9)'!AD31+'スクリーン(10)'!AD31+'スクリーン(11)'!AD31+'スクリーン(12)'!AD31+'スクリーン(13)'!AD31+'スクリーン(14)'!AD31+'スクリーン(15)'!AD31+'スクリーン(16)'!AD31+'スクリーン(17)'!AD31+'スクリーン(18)'!AD31+'スクリーン(19)'!AD31+'スクリーン(20)'!AD31,1)</f>
        <v>0</v>
      </c>
      <c r="L56" s="71"/>
      <c r="M56" s="71"/>
      <c r="N56" s="71"/>
      <c r="O56" s="72"/>
      <c r="P56" s="79">
        <v>9</v>
      </c>
      <c r="Q56" s="85" t="s">
        <v>1</v>
      </c>
      <c r="R56" s="53">
        <v>24</v>
      </c>
      <c r="S56" s="52" t="s">
        <v>0</v>
      </c>
      <c r="T56" s="55" t="s">
        <v>3</v>
      </c>
      <c r="U56" s="56"/>
      <c r="V56" s="270"/>
      <c r="W56" s="271"/>
      <c r="X56" s="272"/>
      <c r="Y56" s="70">
        <f>ROUNDUP('スクリーン(1)'!AD55+'スクリーン(2)'!AD55+'スクリーン(3)'!AD55+'スクリーン(4)'!AD55+'スクリーン(5)'!AD55+'スクリーン(6)'!AD55+'スクリーン(7)'!AD55+'スクリーン(8)'!AD55+'スクリーン(9)'!AD55+'スクリーン(10)'!AD55+'スクリーン(11)'!AD55+'スクリーン(12)'!AD55+'スクリーン(13)'!AD55+'スクリーン(14)'!AD55+'スクリーン(15)'!AD55+'スクリーン(16)'!AD55+'スクリーン(17)'!AD55+'スクリーン(18)'!AD55+'スクリーン(19)'!AD55+'スクリーン(20)'!AD55,1)</f>
        <v>0</v>
      </c>
      <c r="Z56" s="71"/>
      <c r="AA56" s="71"/>
      <c r="AB56" s="71"/>
      <c r="AC56" s="72"/>
      <c r="AD56" s="79">
        <v>9</v>
      </c>
      <c r="AE56" s="85" t="s">
        <v>1</v>
      </c>
      <c r="AF56" s="53">
        <v>30</v>
      </c>
      <c r="AG56" s="52" t="s">
        <v>0</v>
      </c>
      <c r="AH56" s="55" t="s">
        <v>4</v>
      </c>
      <c r="AI56" s="56"/>
      <c r="AJ56" s="270"/>
      <c r="AK56" s="271"/>
      <c r="AL56" s="272"/>
      <c r="AM56" s="70">
        <f>ROUNDUP('スクリーン(1)'!AD79+'スクリーン(2)'!AD79+'スクリーン(3)'!AD79+'スクリーン(4)'!AD79+'スクリーン(5)'!AD79+'スクリーン(6)'!AD79+'スクリーン(7)'!AD79+'スクリーン(8)'!AD79+'スクリーン(9)'!AD79+'スクリーン(10)'!AD79+'スクリーン(11)'!AD79+'スクリーン(12)'!AD79+'スクリーン(13)'!AD79+'スクリーン(14)'!AD79+'スクリーン(15)'!AD79+'スクリーン(16)'!AD79+'スクリーン(17)'!AD79+'スクリーン(18)'!AD79+'スクリーン(19)'!AD79+'スクリーン(20)'!AD79,1)</f>
        <v>0</v>
      </c>
      <c r="AN56" s="71"/>
      <c r="AO56" s="71"/>
      <c r="AP56" s="71"/>
      <c r="AQ56" s="72"/>
      <c r="AW56" s="41"/>
      <c r="AX56" s="42"/>
    </row>
    <row r="57" spans="2:55" s="2" customFormat="1" ht="10.9" customHeight="1" x14ac:dyDescent="0.15">
      <c r="B57" s="79"/>
      <c r="C57" s="86"/>
      <c r="D57" s="53"/>
      <c r="E57" s="53"/>
      <c r="F57" s="57"/>
      <c r="G57" s="58"/>
      <c r="H57" s="273"/>
      <c r="I57" s="274"/>
      <c r="J57" s="275"/>
      <c r="K57" s="73"/>
      <c r="L57" s="74"/>
      <c r="M57" s="74"/>
      <c r="N57" s="74"/>
      <c r="O57" s="75"/>
      <c r="P57" s="79"/>
      <c r="Q57" s="86"/>
      <c r="R57" s="53"/>
      <c r="S57" s="53"/>
      <c r="T57" s="57"/>
      <c r="U57" s="58"/>
      <c r="V57" s="273"/>
      <c r="W57" s="274"/>
      <c r="X57" s="275"/>
      <c r="Y57" s="73"/>
      <c r="Z57" s="74"/>
      <c r="AA57" s="74"/>
      <c r="AB57" s="74"/>
      <c r="AC57" s="75"/>
      <c r="AD57" s="79"/>
      <c r="AE57" s="86"/>
      <c r="AF57" s="53"/>
      <c r="AG57" s="53"/>
      <c r="AH57" s="57"/>
      <c r="AI57" s="58"/>
      <c r="AJ57" s="273"/>
      <c r="AK57" s="274"/>
      <c r="AL57" s="275"/>
      <c r="AM57" s="73"/>
      <c r="AN57" s="74"/>
      <c r="AO57" s="74"/>
      <c r="AP57" s="74"/>
      <c r="AQ57" s="75"/>
      <c r="AW57" s="41"/>
      <c r="AX57" s="42"/>
    </row>
    <row r="58" spans="2:55" s="2" customFormat="1" ht="10.9" customHeight="1" x14ac:dyDescent="0.15">
      <c r="B58" s="79"/>
      <c r="C58" s="86"/>
      <c r="D58" s="53"/>
      <c r="E58" s="53"/>
      <c r="F58" s="57"/>
      <c r="G58" s="58"/>
      <c r="H58" s="273"/>
      <c r="I58" s="274"/>
      <c r="J58" s="275"/>
      <c r="K58" s="73"/>
      <c r="L58" s="74"/>
      <c r="M58" s="74"/>
      <c r="N58" s="74"/>
      <c r="O58" s="75"/>
      <c r="P58" s="79"/>
      <c r="Q58" s="86"/>
      <c r="R58" s="53"/>
      <c r="S58" s="53"/>
      <c r="T58" s="57"/>
      <c r="U58" s="58"/>
      <c r="V58" s="273"/>
      <c r="W58" s="274"/>
      <c r="X58" s="275"/>
      <c r="Y58" s="73"/>
      <c r="Z58" s="74"/>
      <c r="AA58" s="74"/>
      <c r="AB58" s="74"/>
      <c r="AC58" s="75"/>
      <c r="AD58" s="79"/>
      <c r="AE58" s="86"/>
      <c r="AF58" s="53"/>
      <c r="AG58" s="53"/>
      <c r="AH58" s="57"/>
      <c r="AI58" s="58"/>
      <c r="AJ58" s="273"/>
      <c r="AK58" s="274"/>
      <c r="AL58" s="275"/>
      <c r="AM58" s="73"/>
      <c r="AN58" s="74"/>
      <c r="AO58" s="74"/>
      <c r="AP58" s="74"/>
      <c r="AQ58" s="75"/>
      <c r="AW58" s="41"/>
      <c r="AX58" s="42"/>
    </row>
    <row r="59" spans="2:55" s="2" customFormat="1" ht="10.9" customHeight="1" thickBot="1" x14ac:dyDescent="0.2">
      <c r="B59" s="80"/>
      <c r="C59" s="87"/>
      <c r="D59" s="54"/>
      <c r="E59" s="54"/>
      <c r="F59" s="59"/>
      <c r="G59" s="60"/>
      <c r="H59" s="279"/>
      <c r="I59" s="280"/>
      <c r="J59" s="281"/>
      <c r="K59" s="76"/>
      <c r="L59" s="77"/>
      <c r="M59" s="77"/>
      <c r="N59" s="77"/>
      <c r="O59" s="78"/>
      <c r="P59" s="80"/>
      <c r="Q59" s="87"/>
      <c r="R59" s="54"/>
      <c r="S59" s="54"/>
      <c r="T59" s="59"/>
      <c r="U59" s="60"/>
      <c r="V59" s="279"/>
      <c r="W59" s="280"/>
      <c r="X59" s="281"/>
      <c r="Y59" s="76"/>
      <c r="Z59" s="77"/>
      <c r="AA59" s="77"/>
      <c r="AB59" s="77"/>
      <c r="AC59" s="78"/>
      <c r="AD59" s="80"/>
      <c r="AE59" s="87"/>
      <c r="AF59" s="54"/>
      <c r="AG59" s="54"/>
      <c r="AH59" s="59"/>
      <c r="AI59" s="60"/>
      <c r="AJ59" s="279"/>
      <c r="AK59" s="280"/>
      <c r="AL59" s="281"/>
      <c r="AM59" s="76"/>
      <c r="AN59" s="77"/>
      <c r="AO59" s="77"/>
      <c r="AP59" s="77"/>
      <c r="AQ59" s="78"/>
      <c r="AW59" s="41"/>
      <c r="AX59" s="42"/>
    </row>
    <row r="60" spans="2:55" x14ac:dyDescent="0.15">
      <c r="AN60" s="39"/>
      <c r="AO60" s="39"/>
      <c r="AP60" s="40"/>
      <c r="AQ60" s="40"/>
      <c r="AR60" s="40"/>
      <c r="AU60" s="39"/>
      <c r="AV60" s="39"/>
      <c r="AW60" s="39"/>
      <c r="AY60" s="5"/>
      <c r="AZ60" s="5"/>
      <c r="BA60" s="5"/>
      <c r="BB60" s="5"/>
      <c r="BC60" s="5"/>
    </row>
    <row r="61" spans="2:55" x14ac:dyDescent="0.15">
      <c r="K61" s="50">
        <f>SUM(K36:O59)</f>
        <v>0</v>
      </c>
      <c r="L61" s="51"/>
      <c r="M61" s="51"/>
      <c r="N61" s="51"/>
      <c r="O61" s="51"/>
      <c r="Y61" s="50">
        <f>SUM(Y36:AC59)</f>
        <v>0</v>
      </c>
      <c r="Z61" s="51"/>
      <c r="AA61" s="51"/>
      <c r="AB61" s="51"/>
      <c r="AC61" s="51"/>
      <c r="AM61" s="50">
        <f>SUM(AM36:AQ59)</f>
        <v>0</v>
      </c>
      <c r="AN61" s="51"/>
      <c r="AO61" s="51"/>
      <c r="AP61" s="51"/>
      <c r="AQ61" s="51"/>
      <c r="AR61" s="40"/>
      <c r="AU61" s="39"/>
      <c r="AV61" s="39"/>
      <c r="AW61" s="39"/>
      <c r="AY61" s="5"/>
      <c r="AZ61" s="5"/>
      <c r="BA61" s="5"/>
      <c r="BB61" s="5"/>
      <c r="BC61" s="5"/>
    </row>
    <row r="62" spans="2:55" x14ac:dyDescent="0.15">
      <c r="K62" s="51"/>
      <c r="L62" s="51"/>
      <c r="M62" s="51"/>
      <c r="N62" s="51"/>
      <c r="O62" s="51"/>
      <c r="Y62" s="51"/>
      <c r="Z62" s="51"/>
      <c r="AA62" s="51"/>
      <c r="AB62" s="51"/>
      <c r="AC62" s="51"/>
      <c r="AM62" s="51"/>
      <c r="AN62" s="51"/>
      <c r="AO62" s="51"/>
      <c r="AP62" s="51"/>
      <c r="AQ62" s="51"/>
      <c r="AR62" s="40"/>
      <c r="AU62" s="39"/>
      <c r="AV62" s="39"/>
      <c r="AW62" s="39"/>
      <c r="AY62" s="5"/>
      <c r="AZ62" s="5"/>
      <c r="BA62" s="5"/>
      <c r="BB62" s="5"/>
      <c r="BC62" s="5"/>
    </row>
    <row r="63" spans="2:55" x14ac:dyDescent="0.15">
      <c r="K63" s="51"/>
      <c r="L63" s="51"/>
      <c r="M63" s="51"/>
      <c r="N63" s="51"/>
      <c r="O63" s="51"/>
      <c r="Y63" s="51"/>
      <c r="Z63" s="51"/>
      <c r="AA63" s="51"/>
      <c r="AB63" s="51"/>
      <c r="AC63" s="51"/>
      <c r="AM63" s="51"/>
      <c r="AN63" s="51"/>
      <c r="AO63" s="51"/>
      <c r="AP63" s="51"/>
      <c r="AQ63" s="51"/>
      <c r="AR63" s="40"/>
      <c r="AU63" s="39"/>
      <c r="AV63" s="39"/>
      <c r="AW63" s="39"/>
      <c r="AY63" s="5"/>
      <c r="AZ63" s="5"/>
      <c r="BA63" s="5"/>
      <c r="BB63" s="5"/>
      <c r="BC63" s="5"/>
    </row>
  </sheetData>
  <sheetProtection algorithmName="SHA-512" hashValue="S/+KkQikl2jGovIxlfgCyLbIrp28mqpr/8ANeGLiCRfhTk5nRUIvU8dGbBJ5DWmMTEotGB6dxyNjAWmmdj04ag==" saltValue="fdkJszAuCNbvoMtWKu0+kQ==" spinCount="100000" sheet="1" objects="1" scenarios="1"/>
  <mergeCells count="162">
    <mergeCell ref="AK2:AR2"/>
    <mergeCell ref="A3:AS3"/>
    <mergeCell ref="B36:B39"/>
    <mergeCell ref="C36:C39"/>
    <mergeCell ref="D36:D39"/>
    <mergeCell ref="E36:E39"/>
    <mergeCell ref="F36:G39"/>
    <mergeCell ref="H36:J39"/>
    <mergeCell ref="Y36:AC39"/>
    <mergeCell ref="A2:H2"/>
    <mergeCell ref="I2:AJ2"/>
    <mergeCell ref="C6:K7"/>
    <mergeCell ref="L6:AP7"/>
    <mergeCell ref="P36:P39"/>
    <mergeCell ref="Q36:Q39"/>
    <mergeCell ref="R36:R39"/>
    <mergeCell ref="S36:S39"/>
    <mergeCell ref="T36:U39"/>
    <mergeCell ref="V36:X39"/>
    <mergeCell ref="AD36:AD39"/>
    <mergeCell ref="AE36:AE39"/>
    <mergeCell ref="AF36:AF39"/>
    <mergeCell ref="AG36:AG39"/>
    <mergeCell ref="AH36:AI39"/>
    <mergeCell ref="AX9:BC9"/>
    <mergeCell ref="AZ13:BA13"/>
    <mergeCell ref="AT13:AU13"/>
    <mergeCell ref="AV13:AW13"/>
    <mergeCell ref="AX13:AY13"/>
    <mergeCell ref="C18:AO18"/>
    <mergeCell ref="Y31:AC35"/>
    <mergeCell ref="B31:G35"/>
    <mergeCell ref="H31:J35"/>
    <mergeCell ref="D21:AR21"/>
    <mergeCell ref="D23:AR23"/>
    <mergeCell ref="D24:AR24"/>
    <mergeCell ref="P31:U35"/>
    <mergeCell ref="V31:X35"/>
    <mergeCell ref="AD31:AI35"/>
    <mergeCell ref="AJ31:AL35"/>
    <mergeCell ref="AM31:AQ35"/>
    <mergeCell ref="C10:K10"/>
    <mergeCell ref="C11:K12"/>
    <mergeCell ref="L10:AP10"/>
    <mergeCell ref="L11:AP12"/>
    <mergeCell ref="AJ26:AR29"/>
    <mergeCell ref="N26:AI29"/>
    <mergeCell ref="C26:M29"/>
    <mergeCell ref="B44:B47"/>
    <mergeCell ref="C44:C47"/>
    <mergeCell ref="D44:D47"/>
    <mergeCell ref="E44:E47"/>
    <mergeCell ref="F44:G47"/>
    <mergeCell ref="H44:J47"/>
    <mergeCell ref="B48:B51"/>
    <mergeCell ref="C48:C51"/>
    <mergeCell ref="D48:D51"/>
    <mergeCell ref="E48:E51"/>
    <mergeCell ref="F48:G51"/>
    <mergeCell ref="H48:J51"/>
    <mergeCell ref="B56:B59"/>
    <mergeCell ref="C56:C59"/>
    <mergeCell ref="D56:D59"/>
    <mergeCell ref="E56:E59"/>
    <mergeCell ref="F56:G59"/>
    <mergeCell ref="H56:J59"/>
    <mergeCell ref="P40:P43"/>
    <mergeCell ref="Q40:Q43"/>
    <mergeCell ref="R40:R43"/>
    <mergeCell ref="P52:P55"/>
    <mergeCell ref="Q52:Q55"/>
    <mergeCell ref="R52:R55"/>
    <mergeCell ref="B40:B43"/>
    <mergeCell ref="C40:C43"/>
    <mergeCell ref="D40:D43"/>
    <mergeCell ref="E40:E43"/>
    <mergeCell ref="F40:G43"/>
    <mergeCell ref="H40:J43"/>
    <mergeCell ref="B52:B55"/>
    <mergeCell ref="C52:C55"/>
    <mergeCell ref="D52:D55"/>
    <mergeCell ref="E52:E55"/>
    <mergeCell ref="F52:G55"/>
    <mergeCell ref="H52:J55"/>
    <mergeCell ref="Y40:AC43"/>
    <mergeCell ref="Y44:AC47"/>
    <mergeCell ref="Y48:AC51"/>
    <mergeCell ref="Y52:AC55"/>
    <mergeCell ref="S40:S43"/>
    <mergeCell ref="T40:U43"/>
    <mergeCell ref="V40:X43"/>
    <mergeCell ref="V44:X47"/>
    <mergeCell ref="P48:P51"/>
    <mergeCell ref="Q48:Q51"/>
    <mergeCell ref="R48:R51"/>
    <mergeCell ref="S48:S51"/>
    <mergeCell ref="T48:U51"/>
    <mergeCell ref="V48:X51"/>
    <mergeCell ref="P44:P47"/>
    <mergeCell ref="Y56:AC59"/>
    <mergeCell ref="P56:P59"/>
    <mergeCell ref="Q56:Q59"/>
    <mergeCell ref="R56:R59"/>
    <mergeCell ref="S56:S59"/>
    <mergeCell ref="T56:U59"/>
    <mergeCell ref="V56:X59"/>
    <mergeCell ref="S44:S47"/>
    <mergeCell ref="Y61:AC63"/>
    <mergeCell ref="S52:S55"/>
    <mergeCell ref="T52:U55"/>
    <mergeCell ref="V52:X55"/>
    <mergeCell ref="Q44:Q47"/>
    <mergeCell ref="R44:R47"/>
    <mergeCell ref="T44:U47"/>
    <mergeCell ref="C15:M17"/>
    <mergeCell ref="N15:AO17"/>
    <mergeCell ref="K61:O63"/>
    <mergeCell ref="K31:O35"/>
    <mergeCell ref="K36:O39"/>
    <mergeCell ref="K40:O43"/>
    <mergeCell ref="K44:O47"/>
    <mergeCell ref="K48:O51"/>
    <mergeCell ref="K52:O55"/>
    <mergeCell ref="K56:O59"/>
    <mergeCell ref="AJ36:AL39"/>
    <mergeCell ref="AM36:AQ39"/>
    <mergeCell ref="AD40:AD43"/>
    <mergeCell ref="AE40:AE43"/>
    <mergeCell ref="AF40:AF43"/>
    <mergeCell ref="AG40:AG43"/>
    <mergeCell ref="AH40:AI43"/>
    <mergeCell ref="AJ40:AL43"/>
    <mergeCell ref="AM40:AQ43"/>
    <mergeCell ref="AD44:AD47"/>
    <mergeCell ref="AE44:AE47"/>
    <mergeCell ref="AF44:AF47"/>
    <mergeCell ref="AG44:AG47"/>
    <mergeCell ref="AH44:AI47"/>
    <mergeCell ref="AJ44:AL47"/>
    <mergeCell ref="AM44:AQ47"/>
    <mergeCell ref="AD48:AD51"/>
    <mergeCell ref="AE48:AE51"/>
    <mergeCell ref="AF48:AF51"/>
    <mergeCell ref="AG48:AG51"/>
    <mergeCell ref="AH48:AI51"/>
    <mergeCell ref="AJ48:AL51"/>
    <mergeCell ref="AM48:AQ51"/>
    <mergeCell ref="AM61:AQ63"/>
    <mergeCell ref="AD52:AD55"/>
    <mergeCell ref="AE52:AE55"/>
    <mergeCell ref="AF52:AF55"/>
    <mergeCell ref="AG52:AG55"/>
    <mergeCell ref="AH52:AI55"/>
    <mergeCell ref="AJ52:AL55"/>
    <mergeCell ref="AM52:AQ55"/>
    <mergeCell ref="AD56:AD59"/>
    <mergeCell ref="AE56:AE59"/>
    <mergeCell ref="AF56:AF59"/>
    <mergeCell ref="AG56:AG59"/>
    <mergeCell ref="AH56:AI59"/>
    <mergeCell ref="AJ56:AL59"/>
    <mergeCell ref="AM56:AQ59"/>
  </mergeCells>
  <phoneticPr fontId="2"/>
  <dataValidations count="1">
    <dataValidation type="list" allowBlank="1" showInputMessage="1" showErrorMessage="1" sqref="H36:J59 V36:X59 AJ36:AL59" xr:uid="{1E34DA1D-71BA-4779-ADBB-1A1F587B27EF}">
      <formula1>"○,定,×,－"</formula1>
    </dataValidation>
  </dataValidations>
  <pageMargins left="0.70866141732283472" right="0.70866141732283472" top="0.74803149606299213" bottom="0.74803149606299213" header="0.31496062992125984" footer="0.31496062992125984"/>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6C91D-009A-49FA-8D29-46C0F70115BD}">
  <sheetPr>
    <pageSetUpPr fitToPage="1"/>
  </sheetPr>
  <dimension ref="C2:AZ83"/>
  <sheetViews>
    <sheetView view="pageBreakPreview" zoomScale="60" zoomScaleNormal="100" workbookViewId="0">
      <selection activeCell="C4" sqref="C4:M5"/>
    </sheetView>
  </sheetViews>
  <sheetFormatPr defaultColWidth="9" defaultRowHeight="14.25" x14ac:dyDescent="0.15"/>
  <cols>
    <col min="1" max="44" width="4.125" style="5" customWidth="1"/>
    <col min="45" max="46" width="9" style="39" hidden="1" customWidth="1"/>
    <col min="47" max="47" width="9" style="40" hidden="1" customWidth="1"/>
    <col min="48" max="49" width="9" style="40" customWidth="1"/>
    <col min="50" max="50" width="9" style="39" customWidth="1"/>
    <col min="51" max="55" width="9" style="5" customWidth="1"/>
    <col min="56" max="16384" width="9" style="5"/>
  </cols>
  <sheetData>
    <row r="2" spans="3:52" s="11" customFormat="1" ht="18.75" customHeight="1" thickBot="1" x14ac:dyDescent="0.2">
      <c r="M2" s="13"/>
      <c r="N2" s="20"/>
      <c r="O2" s="21"/>
      <c r="P2" s="230" t="s">
        <v>28</v>
      </c>
      <c r="Q2" s="230"/>
      <c r="R2" s="230"/>
      <c r="S2" s="230"/>
      <c r="T2" s="230"/>
      <c r="U2" s="230">
        <f>支給額計算書!L6</f>
        <v>0</v>
      </c>
      <c r="V2" s="230"/>
      <c r="W2" s="230"/>
      <c r="X2" s="230"/>
      <c r="Y2" s="230"/>
      <c r="Z2" s="230"/>
      <c r="AA2" s="230"/>
      <c r="AB2" s="230"/>
      <c r="AC2" s="230"/>
      <c r="AD2" s="230" t="s">
        <v>29</v>
      </c>
      <c r="AE2" s="230"/>
      <c r="AF2" s="230"/>
      <c r="AG2" s="230"/>
      <c r="AH2" s="230"/>
      <c r="AI2" s="230">
        <f>支給額計算書!L11</f>
        <v>0</v>
      </c>
      <c r="AJ2" s="230"/>
      <c r="AK2" s="230"/>
      <c r="AL2" s="230"/>
      <c r="AM2" s="230"/>
      <c r="AN2" s="230"/>
      <c r="AO2" s="230"/>
      <c r="AP2" s="230"/>
      <c r="AQ2" s="230"/>
      <c r="AR2" s="21"/>
      <c r="AS2" s="3"/>
      <c r="AT2" s="10"/>
      <c r="AU2" s="19"/>
      <c r="AV2" s="13"/>
      <c r="AW2" s="13"/>
      <c r="AX2" s="19"/>
      <c r="AY2" s="13"/>
      <c r="AZ2" s="13"/>
    </row>
    <row r="3" spans="3:52" s="11" customFormat="1" ht="18.75" customHeight="1" thickBot="1" x14ac:dyDescent="0.2">
      <c r="C3" s="249" t="s">
        <v>13</v>
      </c>
      <c r="D3" s="250"/>
      <c r="E3" s="250"/>
      <c r="F3" s="250"/>
      <c r="G3" s="250"/>
      <c r="H3" s="250"/>
      <c r="I3" s="250"/>
      <c r="J3" s="250"/>
      <c r="K3" s="250"/>
      <c r="L3" s="250"/>
      <c r="M3" s="251"/>
      <c r="N3" s="27"/>
      <c r="O3" s="28"/>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1"/>
      <c r="AS3" s="3"/>
      <c r="AT3" s="10"/>
      <c r="AU3" s="19"/>
      <c r="AV3" s="13"/>
      <c r="AW3" s="13"/>
      <c r="AX3" s="19"/>
      <c r="AY3" s="13"/>
      <c r="AZ3" s="13"/>
    </row>
    <row r="4" spans="3:52" s="11" customFormat="1" ht="18.75" customHeight="1" x14ac:dyDescent="0.15">
      <c r="C4" s="310"/>
      <c r="D4" s="311"/>
      <c r="E4" s="311"/>
      <c r="F4" s="311"/>
      <c r="G4" s="311"/>
      <c r="H4" s="311"/>
      <c r="I4" s="311"/>
      <c r="J4" s="311"/>
      <c r="K4" s="311"/>
      <c r="L4" s="311"/>
      <c r="M4" s="312"/>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13"/>
      <c r="AX4" s="19"/>
      <c r="AY4" s="13"/>
      <c r="AZ4" s="13"/>
    </row>
    <row r="5" spans="3:52" s="11" customFormat="1" ht="18.75" customHeight="1" thickBot="1" x14ac:dyDescent="0.2">
      <c r="C5" s="313"/>
      <c r="D5" s="314"/>
      <c r="E5" s="314"/>
      <c r="F5" s="314"/>
      <c r="G5" s="314"/>
      <c r="H5" s="314"/>
      <c r="I5" s="314"/>
      <c r="J5" s="314"/>
      <c r="K5" s="314"/>
      <c r="L5" s="314"/>
      <c r="M5" s="315"/>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13"/>
      <c r="AX5" s="22"/>
    </row>
    <row r="6" spans="3:52" s="2" customFormat="1" ht="24.95" customHeight="1" x14ac:dyDescent="0.15">
      <c r="C6" s="112" t="s">
        <v>12</v>
      </c>
      <c r="D6" s="113"/>
      <c r="E6" s="113"/>
      <c r="F6" s="113"/>
      <c r="G6" s="113"/>
      <c r="H6" s="113"/>
      <c r="I6" s="220" t="s">
        <v>32</v>
      </c>
      <c r="J6" s="113"/>
      <c r="K6" s="113"/>
      <c r="L6" s="223" t="s">
        <v>11</v>
      </c>
      <c r="M6" s="224"/>
      <c r="N6" s="224"/>
      <c r="O6" s="224"/>
      <c r="P6" s="224"/>
      <c r="Q6" s="224"/>
      <c r="R6" s="224"/>
      <c r="S6" s="224"/>
      <c r="T6" s="224"/>
      <c r="U6" s="224"/>
      <c r="V6" s="224"/>
      <c r="W6" s="224"/>
      <c r="X6" s="224"/>
      <c r="Y6" s="224"/>
      <c r="Z6" s="224"/>
      <c r="AA6" s="224"/>
      <c r="AB6" s="224"/>
      <c r="AC6" s="224"/>
      <c r="AD6" s="227" t="s">
        <v>25</v>
      </c>
      <c r="AE6" s="228"/>
      <c r="AF6" s="228"/>
      <c r="AG6" s="228"/>
      <c r="AH6" s="228"/>
      <c r="AI6" s="229"/>
      <c r="AU6" s="10"/>
      <c r="AV6" s="10"/>
      <c r="AW6" s="10"/>
    </row>
    <row r="7" spans="3:52" s="2" customFormat="1" ht="24.95" customHeight="1" x14ac:dyDescent="0.15">
      <c r="C7" s="115"/>
      <c r="D7" s="116"/>
      <c r="E7" s="116"/>
      <c r="F7" s="116"/>
      <c r="G7" s="116"/>
      <c r="H7" s="116"/>
      <c r="I7" s="221"/>
      <c r="J7" s="116"/>
      <c r="K7" s="116"/>
      <c r="L7" s="225"/>
      <c r="M7" s="226"/>
      <c r="N7" s="226"/>
      <c r="O7" s="226"/>
      <c r="P7" s="226"/>
      <c r="Q7" s="226"/>
      <c r="R7" s="226"/>
      <c r="S7" s="226"/>
      <c r="T7" s="226"/>
      <c r="U7" s="226"/>
      <c r="V7" s="226"/>
      <c r="W7" s="226"/>
      <c r="X7" s="226"/>
      <c r="Y7" s="226"/>
      <c r="Z7" s="226"/>
      <c r="AA7" s="226"/>
      <c r="AB7" s="226"/>
      <c r="AC7" s="226"/>
      <c r="AD7" s="230"/>
      <c r="AE7" s="231"/>
      <c r="AF7" s="231"/>
      <c r="AG7" s="231"/>
      <c r="AH7" s="231"/>
      <c r="AI7" s="232"/>
      <c r="AU7" s="10"/>
      <c r="AV7" s="10"/>
      <c r="AW7" s="10"/>
    </row>
    <row r="8" spans="3:52" s="2" customFormat="1" ht="24.95" customHeight="1" x14ac:dyDescent="0.15">
      <c r="C8" s="115"/>
      <c r="D8" s="116"/>
      <c r="E8" s="116"/>
      <c r="F8" s="116"/>
      <c r="G8" s="116"/>
      <c r="H8" s="116"/>
      <c r="I8" s="221"/>
      <c r="J8" s="116"/>
      <c r="K8" s="116"/>
      <c r="L8" s="236" t="s">
        <v>10</v>
      </c>
      <c r="M8" s="236"/>
      <c r="N8" s="236"/>
      <c r="O8" s="236"/>
      <c r="P8" s="236"/>
      <c r="Q8" s="236"/>
      <c r="R8" s="238" t="s">
        <v>9</v>
      </c>
      <c r="S8" s="238"/>
      <c r="T8" s="238"/>
      <c r="U8" s="238"/>
      <c r="V8" s="238"/>
      <c r="W8" s="238"/>
      <c r="X8" s="240" t="s">
        <v>8</v>
      </c>
      <c r="Y8" s="241"/>
      <c r="Z8" s="241"/>
      <c r="AA8" s="241"/>
      <c r="AB8" s="241"/>
      <c r="AC8" s="242"/>
      <c r="AD8" s="230"/>
      <c r="AE8" s="231"/>
      <c r="AF8" s="231"/>
      <c r="AG8" s="231"/>
      <c r="AH8" s="231"/>
      <c r="AI8" s="232"/>
      <c r="AU8" s="10"/>
      <c r="AV8" s="10"/>
      <c r="AW8" s="10"/>
    </row>
    <row r="9" spans="3:52" s="2" customFormat="1" ht="45" customHeight="1" x14ac:dyDescent="0.15">
      <c r="C9" s="115"/>
      <c r="D9" s="116"/>
      <c r="E9" s="116"/>
      <c r="F9" s="116"/>
      <c r="G9" s="116"/>
      <c r="H9" s="116"/>
      <c r="I9" s="221"/>
      <c r="J9" s="116"/>
      <c r="K9" s="116"/>
      <c r="L9" s="236"/>
      <c r="M9" s="236"/>
      <c r="N9" s="236"/>
      <c r="O9" s="236"/>
      <c r="P9" s="236"/>
      <c r="Q9" s="236"/>
      <c r="R9" s="238"/>
      <c r="S9" s="238"/>
      <c r="T9" s="238"/>
      <c r="U9" s="238"/>
      <c r="V9" s="238"/>
      <c r="W9" s="238"/>
      <c r="X9" s="243"/>
      <c r="Y9" s="244"/>
      <c r="Z9" s="244"/>
      <c r="AA9" s="244"/>
      <c r="AB9" s="244"/>
      <c r="AC9" s="245"/>
      <c r="AD9" s="230"/>
      <c r="AE9" s="231"/>
      <c r="AF9" s="231"/>
      <c r="AG9" s="231"/>
      <c r="AH9" s="231"/>
      <c r="AI9" s="232"/>
      <c r="AU9" s="10"/>
      <c r="AV9" s="10"/>
      <c r="AW9" s="10"/>
    </row>
    <row r="10" spans="3:52" s="2" customFormat="1" ht="66" customHeight="1" thickBot="1" x14ac:dyDescent="0.2">
      <c r="C10" s="218"/>
      <c r="D10" s="219"/>
      <c r="E10" s="219"/>
      <c r="F10" s="219"/>
      <c r="G10" s="219"/>
      <c r="H10" s="219"/>
      <c r="I10" s="222"/>
      <c r="J10" s="219"/>
      <c r="K10" s="219"/>
      <c r="L10" s="237"/>
      <c r="M10" s="237"/>
      <c r="N10" s="237"/>
      <c r="O10" s="237"/>
      <c r="P10" s="237"/>
      <c r="Q10" s="237"/>
      <c r="R10" s="239"/>
      <c r="S10" s="239"/>
      <c r="T10" s="239"/>
      <c r="U10" s="239"/>
      <c r="V10" s="239"/>
      <c r="W10" s="239"/>
      <c r="X10" s="246"/>
      <c r="Y10" s="247"/>
      <c r="Z10" s="247"/>
      <c r="AA10" s="247"/>
      <c r="AB10" s="247"/>
      <c r="AC10" s="248"/>
      <c r="AD10" s="233"/>
      <c r="AE10" s="234"/>
      <c r="AF10" s="234"/>
      <c r="AG10" s="234"/>
      <c r="AH10" s="234"/>
      <c r="AI10" s="235"/>
      <c r="AU10" s="10"/>
      <c r="AV10" s="10"/>
      <c r="AW10" s="10"/>
    </row>
    <row r="11" spans="3:52" s="2" customFormat="1" ht="10.5" customHeight="1" x14ac:dyDescent="0.15">
      <c r="C11" s="211">
        <v>9</v>
      </c>
      <c r="D11" s="212" t="s">
        <v>1</v>
      </c>
      <c r="E11" s="213">
        <v>13</v>
      </c>
      <c r="F11" s="213" t="s">
        <v>0</v>
      </c>
      <c r="G11" s="214" t="s">
        <v>7</v>
      </c>
      <c r="H11" s="213"/>
      <c r="I11" s="215">
        <f>支給額計算書!H36</f>
        <v>0</v>
      </c>
      <c r="J11" s="216"/>
      <c r="K11" s="217"/>
      <c r="L11" s="304"/>
      <c r="M11" s="305"/>
      <c r="N11" s="305"/>
      <c r="O11" s="305"/>
      <c r="P11" s="305"/>
      <c r="Q11" s="306"/>
      <c r="R11" s="304"/>
      <c r="S11" s="305"/>
      <c r="T11" s="305"/>
      <c r="U11" s="305"/>
      <c r="V11" s="305"/>
      <c r="W11" s="306"/>
      <c r="X11" s="205" t="str">
        <f>IF(AND(L11&gt;0,R11&gt;0,L11&gt;=R11),R11/L11,"-")</f>
        <v>-</v>
      </c>
      <c r="Y11" s="206"/>
      <c r="Z11" s="206"/>
      <c r="AA11" s="206"/>
      <c r="AB11" s="206"/>
      <c r="AC11" s="207"/>
      <c r="AD11" s="208">
        <f>IF(AND(I11="○",AT11="●",L11&gt;0,R11&gt;0),2*X11,0)</f>
        <v>0</v>
      </c>
      <c r="AE11" s="209"/>
      <c r="AF11" s="209"/>
      <c r="AG11" s="209"/>
      <c r="AH11" s="209"/>
      <c r="AI11" s="210"/>
      <c r="AT11" s="116" t="str">
        <f>IF(OR(I11="×",AT15="×"),"×","●")</f>
        <v>●</v>
      </c>
      <c r="AU11" s="116"/>
      <c r="AV11" s="175"/>
      <c r="AW11" s="10"/>
    </row>
    <row r="12" spans="3:52" s="2" customFormat="1" ht="10.9" customHeight="1" x14ac:dyDescent="0.15">
      <c r="C12" s="79"/>
      <c r="D12" s="86"/>
      <c r="E12" s="53"/>
      <c r="F12" s="53"/>
      <c r="G12" s="57"/>
      <c r="H12" s="53"/>
      <c r="I12" s="179"/>
      <c r="J12" s="131"/>
      <c r="K12" s="180"/>
      <c r="L12" s="295"/>
      <c r="M12" s="296"/>
      <c r="N12" s="296"/>
      <c r="O12" s="296"/>
      <c r="P12" s="296"/>
      <c r="Q12" s="297"/>
      <c r="R12" s="295"/>
      <c r="S12" s="296"/>
      <c r="T12" s="296"/>
      <c r="U12" s="296"/>
      <c r="V12" s="296"/>
      <c r="W12" s="297"/>
      <c r="X12" s="193"/>
      <c r="Y12" s="194"/>
      <c r="Z12" s="194"/>
      <c r="AA12" s="194"/>
      <c r="AB12" s="194"/>
      <c r="AC12" s="195"/>
      <c r="AD12" s="169"/>
      <c r="AE12" s="170"/>
      <c r="AF12" s="170"/>
      <c r="AG12" s="170"/>
      <c r="AH12" s="170"/>
      <c r="AI12" s="171"/>
      <c r="AT12" s="116"/>
      <c r="AU12" s="116"/>
      <c r="AV12" s="175"/>
      <c r="AW12" s="10"/>
    </row>
    <row r="13" spans="3:52" s="2" customFormat="1" ht="10.9" customHeight="1" x14ac:dyDescent="0.15">
      <c r="C13" s="79"/>
      <c r="D13" s="86"/>
      <c r="E13" s="53"/>
      <c r="F13" s="53"/>
      <c r="G13" s="57"/>
      <c r="H13" s="53"/>
      <c r="I13" s="179"/>
      <c r="J13" s="131"/>
      <c r="K13" s="180"/>
      <c r="L13" s="295"/>
      <c r="M13" s="296"/>
      <c r="N13" s="296"/>
      <c r="O13" s="296"/>
      <c r="P13" s="296"/>
      <c r="Q13" s="297"/>
      <c r="R13" s="295"/>
      <c r="S13" s="296"/>
      <c r="T13" s="296"/>
      <c r="U13" s="296"/>
      <c r="V13" s="296"/>
      <c r="W13" s="297"/>
      <c r="X13" s="193"/>
      <c r="Y13" s="194"/>
      <c r="Z13" s="194"/>
      <c r="AA13" s="194"/>
      <c r="AB13" s="194"/>
      <c r="AC13" s="195"/>
      <c r="AD13" s="169"/>
      <c r="AE13" s="170"/>
      <c r="AF13" s="170"/>
      <c r="AG13" s="170"/>
      <c r="AH13" s="170"/>
      <c r="AI13" s="171"/>
      <c r="AT13" s="116"/>
      <c r="AU13" s="116"/>
      <c r="AV13" s="175"/>
      <c r="AW13" s="10"/>
    </row>
    <row r="14" spans="3:52" s="2" customFormat="1" ht="10.9" customHeight="1" x14ac:dyDescent="0.15">
      <c r="C14" s="88"/>
      <c r="D14" s="89"/>
      <c r="E14" s="90"/>
      <c r="F14" s="90"/>
      <c r="G14" s="91"/>
      <c r="H14" s="90"/>
      <c r="I14" s="181"/>
      <c r="J14" s="182"/>
      <c r="K14" s="183"/>
      <c r="L14" s="298"/>
      <c r="M14" s="299"/>
      <c r="N14" s="299"/>
      <c r="O14" s="299"/>
      <c r="P14" s="299"/>
      <c r="Q14" s="300"/>
      <c r="R14" s="298"/>
      <c r="S14" s="299"/>
      <c r="T14" s="299"/>
      <c r="U14" s="299"/>
      <c r="V14" s="299"/>
      <c r="W14" s="300"/>
      <c r="X14" s="196"/>
      <c r="Y14" s="197"/>
      <c r="Z14" s="197"/>
      <c r="AA14" s="197"/>
      <c r="AB14" s="197"/>
      <c r="AC14" s="198"/>
      <c r="AD14" s="172"/>
      <c r="AE14" s="173"/>
      <c r="AF14" s="173"/>
      <c r="AG14" s="173"/>
      <c r="AH14" s="173"/>
      <c r="AI14" s="174"/>
      <c r="AT14" s="116"/>
      <c r="AU14" s="116"/>
      <c r="AV14" s="175"/>
      <c r="AW14" s="10"/>
    </row>
    <row r="15" spans="3:52" s="2" customFormat="1" ht="10.9" customHeight="1" x14ac:dyDescent="0.15">
      <c r="C15" s="79">
        <v>9</v>
      </c>
      <c r="D15" s="85" t="s">
        <v>1</v>
      </c>
      <c r="E15" s="52">
        <v>14</v>
      </c>
      <c r="F15" s="52" t="s">
        <v>0</v>
      </c>
      <c r="G15" s="55" t="s">
        <v>6</v>
      </c>
      <c r="H15" s="52"/>
      <c r="I15" s="179">
        <f>支給額計算書!H40</f>
        <v>0</v>
      </c>
      <c r="J15" s="131"/>
      <c r="K15" s="180"/>
      <c r="L15" s="295"/>
      <c r="M15" s="296"/>
      <c r="N15" s="296"/>
      <c r="O15" s="296"/>
      <c r="P15" s="296"/>
      <c r="Q15" s="297"/>
      <c r="R15" s="301"/>
      <c r="S15" s="302"/>
      <c r="T15" s="302"/>
      <c r="U15" s="302"/>
      <c r="V15" s="302"/>
      <c r="W15" s="303"/>
      <c r="X15" s="199" t="str">
        <f>IF(AND(L15&gt;0,R15&gt;0,L15&gt;=R15),R15/L15,"-")</f>
        <v>-</v>
      </c>
      <c r="Y15" s="200"/>
      <c r="Z15" s="200"/>
      <c r="AA15" s="200"/>
      <c r="AB15" s="200"/>
      <c r="AC15" s="201"/>
      <c r="AD15" s="166">
        <f>IF(AND(I15="○",AT15="●",L15&gt;0,R15&gt;0),2*X15,0)</f>
        <v>0</v>
      </c>
      <c r="AE15" s="167"/>
      <c r="AF15" s="167"/>
      <c r="AG15" s="167"/>
      <c r="AH15" s="167"/>
      <c r="AI15" s="168"/>
      <c r="AT15" s="116" t="str">
        <f t="shared" ref="AT15" si="0">IF(OR(I15="×",AT19="×"),"×","●")</f>
        <v>●</v>
      </c>
      <c r="AU15" s="116"/>
      <c r="AV15" s="175"/>
      <c r="AW15" s="10"/>
    </row>
    <row r="16" spans="3:52" s="2" customFormat="1" ht="10.9" customHeight="1" x14ac:dyDescent="0.15">
      <c r="C16" s="79"/>
      <c r="D16" s="86"/>
      <c r="E16" s="53"/>
      <c r="F16" s="53"/>
      <c r="G16" s="57"/>
      <c r="H16" s="53"/>
      <c r="I16" s="179"/>
      <c r="J16" s="131"/>
      <c r="K16" s="180"/>
      <c r="L16" s="295"/>
      <c r="M16" s="296"/>
      <c r="N16" s="296"/>
      <c r="O16" s="296"/>
      <c r="P16" s="296"/>
      <c r="Q16" s="297"/>
      <c r="R16" s="295"/>
      <c r="S16" s="296"/>
      <c r="T16" s="296"/>
      <c r="U16" s="296"/>
      <c r="V16" s="296"/>
      <c r="W16" s="297"/>
      <c r="X16" s="193"/>
      <c r="Y16" s="194"/>
      <c r="Z16" s="194"/>
      <c r="AA16" s="194"/>
      <c r="AB16" s="194"/>
      <c r="AC16" s="195"/>
      <c r="AD16" s="169"/>
      <c r="AE16" s="170"/>
      <c r="AF16" s="170"/>
      <c r="AG16" s="170"/>
      <c r="AH16" s="170"/>
      <c r="AI16" s="171"/>
      <c r="AT16" s="116"/>
      <c r="AU16" s="116"/>
      <c r="AV16" s="175"/>
      <c r="AW16" s="10"/>
    </row>
    <row r="17" spans="3:49" s="2" customFormat="1" ht="10.9" customHeight="1" x14ac:dyDescent="0.15">
      <c r="C17" s="79"/>
      <c r="D17" s="86"/>
      <c r="E17" s="53"/>
      <c r="F17" s="53"/>
      <c r="G17" s="57"/>
      <c r="H17" s="53"/>
      <c r="I17" s="179"/>
      <c r="J17" s="131"/>
      <c r="K17" s="180"/>
      <c r="L17" s="295"/>
      <c r="M17" s="296"/>
      <c r="N17" s="296"/>
      <c r="O17" s="296"/>
      <c r="P17" s="296"/>
      <c r="Q17" s="297"/>
      <c r="R17" s="295"/>
      <c r="S17" s="296"/>
      <c r="T17" s="296"/>
      <c r="U17" s="296"/>
      <c r="V17" s="296"/>
      <c r="W17" s="297"/>
      <c r="X17" s="193"/>
      <c r="Y17" s="194"/>
      <c r="Z17" s="194"/>
      <c r="AA17" s="194"/>
      <c r="AB17" s="194"/>
      <c r="AC17" s="195"/>
      <c r="AD17" s="169"/>
      <c r="AE17" s="170"/>
      <c r="AF17" s="170"/>
      <c r="AG17" s="170"/>
      <c r="AH17" s="170"/>
      <c r="AI17" s="171"/>
      <c r="AT17" s="116"/>
      <c r="AU17" s="116"/>
      <c r="AV17" s="175"/>
      <c r="AW17" s="10"/>
    </row>
    <row r="18" spans="3:49" s="2" customFormat="1" ht="10.9" customHeight="1" x14ac:dyDescent="0.15">
      <c r="C18" s="88"/>
      <c r="D18" s="89"/>
      <c r="E18" s="90"/>
      <c r="F18" s="90"/>
      <c r="G18" s="91"/>
      <c r="H18" s="90"/>
      <c r="I18" s="181"/>
      <c r="J18" s="182"/>
      <c r="K18" s="183"/>
      <c r="L18" s="298"/>
      <c r="M18" s="299"/>
      <c r="N18" s="299"/>
      <c r="O18" s="299"/>
      <c r="P18" s="299"/>
      <c r="Q18" s="300"/>
      <c r="R18" s="298"/>
      <c r="S18" s="299"/>
      <c r="T18" s="299"/>
      <c r="U18" s="299"/>
      <c r="V18" s="299"/>
      <c r="W18" s="300"/>
      <c r="X18" s="196"/>
      <c r="Y18" s="197"/>
      <c r="Z18" s="197"/>
      <c r="AA18" s="197"/>
      <c r="AB18" s="197"/>
      <c r="AC18" s="198"/>
      <c r="AD18" s="172"/>
      <c r="AE18" s="173"/>
      <c r="AF18" s="173"/>
      <c r="AG18" s="173"/>
      <c r="AH18" s="173"/>
      <c r="AI18" s="174"/>
      <c r="AT18" s="116"/>
      <c r="AU18" s="116"/>
      <c r="AV18" s="175"/>
      <c r="AW18" s="10"/>
    </row>
    <row r="19" spans="3:49" s="2" customFormat="1" ht="10.9" customHeight="1" x14ac:dyDescent="0.15">
      <c r="C19" s="79">
        <v>9</v>
      </c>
      <c r="D19" s="85" t="s">
        <v>1</v>
      </c>
      <c r="E19" s="52">
        <v>15</v>
      </c>
      <c r="F19" s="52" t="s">
        <v>0</v>
      </c>
      <c r="G19" s="55" t="s">
        <v>5</v>
      </c>
      <c r="H19" s="52"/>
      <c r="I19" s="179">
        <f>支給額計算書!H44</f>
        <v>0</v>
      </c>
      <c r="J19" s="131"/>
      <c r="K19" s="180"/>
      <c r="L19" s="295"/>
      <c r="M19" s="296"/>
      <c r="N19" s="296"/>
      <c r="O19" s="296"/>
      <c r="P19" s="296"/>
      <c r="Q19" s="297"/>
      <c r="R19" s="301"/>
      <c r="S19" s="302"/>
      <c r="T19" s="302"/>
      <c r="U19" s="302"/>
      <c r="V19" s="302"/>
      <c r="W19" s="303"/>
      <c r="X19" s="199" t="str">
        <f>IF(AND(L19&gt;0,R19&gt;0,L19&gt;=R19),R19/L19,"-")</f>
        <v>-</v>
      </c>
      <c r="Y19" s="200"/>
      <c r="Z19" s="200"/>
      <c r="AA19" s="200"/>
      <c r="AB19" s="200"/>
      <c r="AC19" s="201"/>
      <c r="AD19" s="166">
        <f>IF(AND(I19="○",AT19="●",L19&gt;0,R19&gt;0),2*X19,0)</f>
        <v>0</v>
      </c>
      <c r="AE19" s="167"/>
      <c r="AF19" s="167"/>
      <c r="AG19" s="167"/>
      <c r="AH19" s="167"/>
      <c r="AI19" s="168"/>
      <c r="AT19" s="116" t="str">
        <f t="shared" ref="AT19" si="1">IF(OR(I19="×",AT23="×"),"×","●")</f>
        <v>●</v>
      </c>
      <c r="AU19" s="116"/>
      <c r="AV19" s="175"/>
      <c r="AW19" s="10"/>
    </row>
    <row r="20" spans="3:49" s="2" customFormat="1" ht="10.9" customHeight="1" x14ac:dyDescent="0.15">
      <c r="C20" s="79"/>
      <c r="D20" s="86"/>
      <c r="E20" s="53"/>
      <c r="F20" s="53"/>
      <c r="G20" s="57"/>
      <c r="H20" s="53"/>
      <c r="I20" s="179"/>
      <c r="J20" s="131"/>
      <c r="K20" s="180"/>
      <c r="L20" s="295"/>
      <c r="M20" s="296"/>
      <c r="N20" s="296"/>
      <c r="O20" s="296"/>
      <c r="P20" s="296"/>
      <c r="Q20" s="297"/>
      <c r="R20" s="295"/>
      <c r="S20" s="296"/>
      <c r="T20" s="296"/>
      <c r="U20" s="296"/>
      <c r="V20" s="296"/>
      <c r="W20" s="297"/>
      <c r="X20" s="193"/>
      <c r="Y20" s="194"/>
      <c r="Z20" s="194"/>
      <c r="AA20" s="194"/>
      <c r="AB20" s="194"/>
      <c r="AC20" s="195"/>
      <c r="AD20" s="169"/>
      <c r="AE20" s="170"/>
      <c r="AF20" s="170"/>
      <c r="AG20" s="170"/>
      <c r="AH20" s="170"/>
      <c r="AI20" s="171"/>
      <c r="AT20" s="116"/>
      <c r="AU20" s="116"/>
      <c r="AV20" s="175"/>
      <c r="AW20" s="10"/>
    </row>
    <row r="21" spans="3:49" s="2" customFormat="1" ht="10.9" customHeight="1" x14ac:dyDescent="0.15">
      <c r="C21" s="79"/>
      <c r="D21" s="86"/>
      <c r="E21" s="53"/>
      <c r="F21" s="53"/>
      <c r="G21" s="57"/>
      <c r="H21" s="53"/>
      <c r="I21" s="179"/>
      <c r="J21" s="131"/>
      <c r="K21" s="180"/>
      <c r="L21" s="295"/>
      <c r="M21" s="296"/>
      <c r="N21" s="296"/>
      <c r="O21" s="296"/>
      <c r="P21" s="296"/>
      <c r="Q21" s="297"/>
      <c r="R21" s="295"/>
      <c r="S21" s="296"/>
      <c r="T21" s="296"/>
      <c r="U21" s="296"/>
      <c r="V21" s="296"/>
      <c r="W21" s="297"/>
      <c r="X21" s="193"/>
      <c r="Y21" s="194"/>
      <c r="Z21" s="194"/>
      <c r="AA21" s="194"/>
      <c r="AB21" s="194"/>
      <c r="AC21" s="195"/>
      <c r="AD21" s="169"/>
      <c r="AE21" s="170"/>
      <c r="AF21" s="170"/>
      <c r="AG21" s="170"/>
      <c r="AH21" s="170"/>
      <c r="AI21" s="171"/>
      <c r="AT21" s="116"/>
      <c r="AU21" s="116"/>
      <c r="AV21" s="175"/>
      <c r="AW21" s="10"/>
    </row>
    <row r="22" spans="3:49" s="2" customFormat="1" ht="10.9" customHeight="1" x14ac:dyDescent="0.15">
      <c r="C22" s="88"/>
      <c r="D22" s="89"/>
      <c r="E22" s="90"/>
      <c r="F22" s="90"/>
      <c r="G22" s="91"/>
      <c r="H22" s="90"/>
      <c r="I22" s="181"/>
      <c r="J22" s="182"/>
      <c r="K22" s="183"/>
      <c r="L22" s="298"/>
      <c r="M22" s="299"/>
      <c r="N22" s="299"/>
      <c r="O22" s="299"/>
      <c r="P22" s="299"/>
      <c r="Q22" s="300"/>
      <c r="R22" s="298"/>
      <c r="S22" s="299"/>
      <c r="T22" s="299"/>
      <c r="U22" s="299"/>
      <c r="V22" s="299"/>
      <c r="W22" s="300"/>
      <c r="X22" s="196"/>
      <c r="Y22" s="197"/>
      <c r="Z22" s="197"/>
      <c r="AA22" s="197"/>
      <c r="AB22" s="197"/>
      <c r="AC22" s="198"/>
      <c r="AD22" s="172"/>
      <c r="AE22" s="173"/>
      <c r="AF22" s="173"/>
      <c r="AG22" s="173"/>
      <c r="AH22" s="173"/>
      <c r="AI22" s="174"/>
      <c r="AT22" s="116"/>
      <c r="AU22" s="116"/>
      <c r="AV22" s="175"/>
      <c r="AW22" s="10"/>
    </row>
    <row r="23" spans="3:49" s="2" customFormat="1" ht="10.9" customHeight="1" x14ac:dyDescent="0.15">
      <c r="C23" s="79">
        <v>9</v>
      </c>
      <c r="D23" s="85" t="s">
        <v>1</v>
      </c>
      <c r="E23" s="52">
        <v>16</v>
      </c>
      <c r="F23" s="52" t="s">
        <v>0</v>
      </c>
      <c r="G23" s="55" t="s">
        <v>4</v>
      </c>
      <c r="H23" s="52"/>
      <c r="I23" s="179">
        <f>支給額計算書!H48</f>
        <v>0</v>
      </c>
      <c r="J23" s="131"/>
      <c r="K23" s="180"/>
      <c r="L23" s="295"/>
      <c r="M23" s="296"/>
      <c r="N23" s="296"/>
      <c r="O23" s="296"/>
      <c r="P23" s="296"/>
      <c r="Q23" s="297"/>
      <c r="R23" s="301"/>
      <c r="S23" s="302"/>
      <c r="T23" s="302"/>
      <c r="U23" s="302"/>
      <c r="V23" s="302"/>
      <c r="W23" s="303"/>
      <c r="X23" s="199" t="str">
        <f>IF(AND(L23&gt;0,R23&gt;0,L23&gt;=R23),R23/L23,"-")</f>
        <v>-</v>
      </c>
      <c r="Y23" s="200"/>
      <c r="Z23" s="200"/>
      <c r="AA23" s="200"/>
      <c r="AB23" s="200"/>
      <c r="AC23" s="201"/>
      <c r="AD23" s="166">
        <f>IF(AND(I23="○",AT23="●",L23&gt;0,R23&gt;0),2*X23,0)</f>
        <v>0</v>
      </c>
      <c r="AE23" s="167"/>
      <c r="AF23" s="167"/>
      <c r="AG23" s="167"/>
      <c r="AH23" s="167"/>
      <c r="AI23" s="168"/>
      <c r="AT23" s="116" t="str">
        <f t="shared" ref="AT23" si="2">IF(OR(I23="×",AT27="×"),"×","●")</f>
        <v>●</v>
      </c>
      <c r="AU23" s="116"/>
      <c r="AV23" s="175"/>
      <c r="AW23" s="10"/>
    </row>
    <row r="24" spans="3:49" s="2" customFormat="1" ht="10.9" customHeight="1" x14ac:dyDescent="0.15">
      <c r="C24" s="79"/>
      <c r="D24" s="86"/>
      <c r="E24" s="53"/>
      <c r="F24" s="53"/>
      <c r="G24" s="57"/>
      <c r="H24" s="53"/>
      <c r="I24" s="179"/>
      <c r="J24" s="131"/>
      <c r="K24" s="180"/>
      <c r="L24" s="295"/>
      <c r="M24" s="296"/>
      <c r="N24" s="296"/>
      <c r="O24" s="296"/>
      <c r="P24" s="296"/>
      <c r="Q24" s="297"/>
      <c r="R24" s="295"/>
      <c r="S24" s="296"/>
      <c r="T24" s="296"/>
      <c r="U24" s="296"/>
      <c r="V24" s="296"/>
      <c r="W24" s="297"/>
      <c r="X24" s="193"/>
      <c r="Y24" s="194"/>
      <c r="Z24" s="194"/>
      <c r="AA24" s="194"/>
      <c r="AB24" s="194"/>
      <c r="AC24" s="195"/>
      <c r="AD24" s="169"/>
      <c r="AE24" s="170"/>
      <c r="AF24" s="170"/>
      <c r="AG24" s="170"/>
      <c r="AH24" s="170"/>
      <c r="AI24" s="171"/>
      <c r="AT24" s="116"/>
      <c r="AU24" s="116"/>
      <c r="AV24" s="175"/>
      <c r="AW24" s="10"/>
    </row>
    <row r="25" spans="3:49" s="2" customFormat="1" ht="10.9" customHeight="1" x14ac:dyDescent="0.15">
      <c r="C25" s="79"/>
      <c r="D25" s="86"/>
      <c r="E25" s="53"/>
      <c r="F25" s="53"/>
      <c r="G25" s="57"/>
      <c r="H25" s="53"/>
      <c r="I25" s="179"/>
      <c r="J25" s="131"/>
      <c r="K25" s="180"/>
      <c r="L25" s="295"/>
      <c r="M25" s="296"/>
      <c r="N25" s="296"/>
      <c r="O25" s="296"/>
      <c r="P25" s="296"/>
      <c r="Q25" s="297"/>
      <c r="R25" s="295"/>
      <c r="S25" s="296"/>
      <c r="T25" s="296"/>
      <c r="U25" s="296"/>
      <c r="V25" s="296"/>
      <c r="W25" s="297"/>
      <c r="X25" s="193"/>
      <c r="Y25" s="194"/>
      <c r="Z25" s="194"/>
      <c r="AA25" s="194"/>
      <c r="AB25" s="194"/>
      <c r="AC25" s="195"/>
      <c r="AD25" s="169"/>
      <c r="AE25" s="170"/>
      <c r="AF25" s="170"/>
      <c r="AG25" s="170"/>
      <c r="AH25" s="170"/>
      <c r="AI25" s="171"/>
      <c r="AT25" s="116"/>
      <c r="AU25" s="116"/>
      <c r="AV25" s="175"/>
      <c r="AW25" s="10"/>
    </row>
    <row r="26" spans="3:49" s="2" customFormat="1" ht="10.9" customHeight="1" x14ac:dyDescent="0.15">
      <c r="C26" s="88"/>
      <c r="D26" s="89"/>
      <c r="E26" s="90"/>
      <c r="F26" s="90"/>
      <c r="G26" s="91"/>
      <c r="H26" s="90"/>
      <c r="I26" s="181"/>
      <c r="J26" s="182"/>
      <c r="K26" s="183"/>
      <c r="L26" s="298"/>
      <c r="M26" s="299"/>
      <c r="N26" s="299"/>
      <c r="O26" s="299"/>
      <c r="P26" s="299"/>
      <c r="Q26" s="300"/>
      <c r="R26" s="298"/>
      <c r="S26" s="299"/>
      <c r="T26" s="299"/>
      <c r="U26" s="299"/>
      <c r="V26" s="299"/>
      <c r="W26" s="300"/>
      <c r="X26" s="196"/>
      <c r="Y26" s="197"/>
      <c r="Z26" s="197"/>
      <c r="AA26" s="197"/>
      <c r="AB26" s="197"/>
      <c r="AC26" s="198"/>
      <c r="AD26" s="172"/>
      <c r="AE26" s="173"/>
      <c r="AF26" s="173"/>
      <c r="AG26" s="173"/>
      <c r="AH26" s="173"/>
      <c r="AI26" s="174"/>
      <c r="AT26" s="116"/>
      <c r="AU26" s="116"/>
      <c r="AV26" s="175"/>
      <c r="AW26" s="10"/>
    </row>
    <row r="27" spans="3:49" s="2" customFormat="1" ht="10.9" customHeight="1" x14ac:dyDescent="0.15">
      <c r="C27" s="79">
        <v>9</v>
      </c>
      <c r="D27" s="85" t="s">
        <v>1</v>
      </c>
      <c r="E27" s="52">
        <v>17</v>
      </c>
      <c r="F27" s="52" t="s">
        <v>0</v>
      </c>
      <c r="G27" s="55" t="s">
        <v>3</v>
      </c>
      <c r="H27" s="52"/>
      <c r="I27" s="179">
        <f>支給額計算書!H52</f>
        <v>0</v>
      </c>
      <c r="J27" s="131"/>
      <c r="K27" s="180"/>
      <c r="L27" s="295"/>
      <c r="M27" s="296"/>
      <c r="N27" s="296"/>
      <c r="O27" s="296"/>
      <c r="P27" s="296"/>
      <c r="Q27" s="297"/>
      <c r="R27" s="301"/>
      <c r="S27" s="302"/>
      <c r="T27" s="302"/>
      <c r="U27" s="302"/>
      <c r="V27" s="302"/>
      <c r="W27" s="303"/>
      <c r="X27" s="199" t="str">
        <f>IF(AND(L27&gt;0,R27&gt;0,L27&gt;=R27),R27/L27,"-")</f>
        <v>-</v>
      </c>
      <c r="Y27" s="200"/>
      <c r="Z27" s="200"/>
      <c r="AA27" s="200"/>
      <c r="AB27" s="200"/>
      <c r="AC27" s="201"/>
      <c r="AD27" s="166">
        <f>IF(AND(I27="○",AT27="●",L27&gt;0,R27&gt;0),2*X27,0)</f>
        <v>0</v>
      </c>
      <c r="AE27" s="167"/>
      <c r="AF27" s="167"/>
      <c r="AG27" s="167"/>
      <c r="AH27" s="167"/>
      <c r="AI27" s="168"/>
      <c r="AT27" s="116" t="str">
        <f t="shared" ref="AT27" si="3">IF(OR(I27="×",AT31="×"),"×","●")</f>
        <v>●</v>
      </c>
      <c r="AU27" s="116"/>
      <c r="AV27" s="175"/>
      <c r="AW27" s="10"/>
    </row>
    <row r="28" spans="3:49" s="2" customFormat="1" ht="10.9" customHeight="1" x14ac:dyDescent="0.15">
      <c r="C28" s="79"/>
      <c r="D28" s="86"/>
      <c r="E28" s="53"/>
      <c r="F28" s="53"/>
      <c r="G28" s="57"/>
      <c r="H28" s="53"/>
      <c r="I28" s="179"/>
      <c r="J28" s="131"/>
      <c r="K28" s="180"/>
      <c r="L28" s="295"/>
      <c r="M28" s="296"/>
      <c r="N28" s="296"/>
      <c r="O28" s="296"/>
      <c r="P28" s="296"/>
      <c r="Q28" s="297"/>
      <c r="R28" s="295"/>
      <c r="S28" s="296"/>
      <c r="T28" s="296"/>
      <c r="U28" s="296"/>
      <c r="V28" s="296"/>
      <c r="W28" s="297"/>
      <c r="X28" s="193"/>
      <c r="Y28" s="194"/>
      <c r="Z28" s="194"/>
      <c r="AA28" s="194"/>
      <c r="AB28" s="194"/>
      <c r="AC28" s="195"/>
      <c r="AD28" s="169"/>
      <c r="AE28" s="170"/>
      <c r="AF28" s="170"/>
      <c r="AG28" s="170"/>
      <c r="AH28" s="170"/>
      <c r="AI28" s="171"/>
      <c r="AT28" s="116"/>
      <c r="AU28" s="116"/>
      <c r="AV28" s="175"/>
      <c r="AW28" s="10"/>
    </row>
    <row r="29" spans="3:49" s="2" customFormat="1" ht="10.9" customHeight="1" x14ac:dyDescent="0.15">
      <c r="C29" s="79"/>
      <c r="D29" s="86"/>
      <c r="E29" s="53"/>
      <c r="F29" s="53"/>
      <c r="G29" s="57"/>
      <c r="H29" s="53"/>
      <c r="I29" s="179"/>
      <c r="J29" s="131"/>
      <c r="K29" s="180"/>
      <c r="L29" s="295"/>
      <c r="M29" s="296"/>
      <c r="N29" s="296"/>
      <c r="O29" s="296"/>
      <c r="P29" s="296"/>
      <c r="Q29" s="297"/>
      <c r="R29" s="295"/>
      <c r="S29" s="296"/>
      <c r="T29" s="296"/>
      <c r="U29" s="296"/>
      <c r="V29" s="296"/>
      <c r="W29" s="297"/>
      <c r="X29" s="193"/>
      <c r="Y29" s="194"/>
      <c r="Z29" s="194"/>
      <c r="AA29" s="194"/>
      <c r="AB29" s="194"/>
      <c r="AC29" s="195"/>
      <c r="AD29" s="169"/>
      <c r="AE29" s="170"/>
      <c r="AF29" s="170"/>
      <c r="AG29" s="170"/>
      <c r="AH29" s="170"/>
      <c r="AI29" s="171"/>
      <c r="AT29" s="116"/>
      <c r="AU29" s="116"/>
      <c r="AV29" s="175"/>
      <c r="AW29" s="10"/>
    </row>
    <row r="30" spans="3:49" s="2" customFormat="1" ht="10.9" customHeight="1" x14ac:dyDescent="0.15">
      <c r="C30" s="88"/>
      <c r="D30" s="89"/>
      <c r="E30" s="90"/>
      <c r="F30" s="90"/>
      <c r="G30" s="91"/>
      <c r="H30" s="90"/>
      <c r="I30" s="181"/>
      <c r="J30" s="182"/>
      <c r="K30" s="183"/>
      <c r="L30" s="298"/>
      <c r="M30" s="299"/>
      <c r="N30" s="299"/>
      <c r="O30" s="299"/>
      <c r="P30" s="299"/>
      <c r="Q30" s="300"/>
      <c r="R30" s="298"/>
      <c r="S30" s="299"/>
      <c r="T30" s="299"/>
      <c r="U30" s="299"/>
      <c r="V30" s="299"/>
      <c r="W30" s="300"/>
      <c r="X30" s="196"/>
      <c r="Y30" s="197"/>
      <c r="Z30" s="197"/>
      <c r="AA30" s="197"/>
      <c r="AB30" s="197"/>
      <c r="AC30" s="198"/>
      <c r="AD30" s="172"/>
      <c r="AE30" s="173"/>
      <c r="AF30" s="173"/>
      <c r="AG30" s="173"/>
      <c r="AH30" s="173"/>
      <c r="AI30" s="174"/>
      <c r="AT30" s="116"/>
      <c r="AU30" s="116"/>
      <c r="AV30" s="175"/>
      <c r="AW30" s="10"/>
    </row>
    <row r="31" spans="3:49" s="2" customFormat="1" ht="10.9" customHeight="1" x14ac:dyDescent="0.15">
      <c r="C31" s="79">
        <v>9</v>
      </c>
      <c r="D31" s="85" t="s">
        <v>1</v>
      </c>
      <c r="E31" s="52">
        <v>18</v>
      </c>
      <c r="F31" s="52" t="s">
        <v>0</v>
      </c>
      <c r="G31" s="55" t="s">
        <v>2</v>
      </c>
      <c r="H31" s="52"/>
      <c r="I31" s="179">
        <f>支給額計算書!H56</f>
        <v>0</v>
      </c>
      <c r="J31" s="131"/>
      <c r="K31" s="180"/>
      <c r="L31" s="295"/>
      <c r="M31" s="296"/>
      <c r="N31" s="296"/>
      <c r="O31" s="296"/>
      <c r="P31" s="296"/>
      <c r="Q31" s="297"/>
      <c r="R31" s="301"/>
      <c r="S31" s="302"/>
      <c r="T31" s="302"/>
      <c r="U31" s="302"/>
      <c r="V31" s="302"/>
      <c r="W31" s="303"/>
      <c r="X31" s="199" t="str">
        <f>IF(AND(L31&gt;0,R31&gt;0,L31&gt;=R31),R31/L31,"-")</f>
        <v>-</v>
      </c>
      <c r="Y31" s="200"/>
      <c r="Z31" s="200"/>
      <c r="AA31" s="200"/>
      <c r="AB31" s="200"/>
      <c r="AC31" s="201"/>
      <c r="AD31" s="166">
        <f>IF(AND(I31="○",AT31="●",L31&gt;0,R31&gt;0),2*X31,0)</f>
        <v>0</v>
      </c>
      <c r="AE31" s="167"/>
      <c r="AF31" s="167"/>
      <c r="AG31" s="167"/>
      <c r="AH31" s="167"/>
      <c r="AI31" s="168"/>
      <c r="AT31" s="116" t="str">
        <f t="shared" ref="AT31" si="4">IF(OR(I31="×",AT35="×"),"×","●")</f>
        <v>●</v>
      </c>
      <c r="AU31" s="116"/>
      <c r="AV31" s="175"/>
      <c r="AW31" s="10"/>
    </row>
    <row r="32" spans="3:49" s="2" customFormat="1" ht="10.9" customHeight="1" x14ac:dyDescent="0.15">
      <c r="C32" s="79"/>
      <c r="D32" s="86"/>
      <c r="E32" s="53"/>
      <c r="F32" s="53"/>
      <c r="G32" s="57"/>
      <c r="H32" s="53"/>
      <c r="I32" s="179"/>
      <c r="J32" s="131"/>
      <c r="K32" s="180"/>
      <c r="L32" s="295"/>
      <c r="M32" s="296"/>
      <c r="N32" s="296"/>
      <c r="O32" s="296"/>
      <c r="P32" s="296"/>
      <c r="Q32" s="297"/>
      <c r="R32" s="295"/>
      <c r="S32" s="296"/>
      <c r="T32" s="296"/>
      <c r="U32" s="296"/>
      <c r="V32" s="296"/>
      <c r="W32" s="297"/>
      <c r="X32" s="193"/>
      <c r="Y32" s="194"/>
      <c r="Z32" s="194"/>
      <c r="AA32" s="194"/>
      <c r="AB32" s="194"/>
      <c r="AC32" s="195"/>
      <c r="AD32" s="169"/>
      <c r="AE32" s="170"/>
      <c r="AF32" s="170"/>
      <c r="AG32" s="170"/>
      <c r="AH32" s="170"/>
      <c r="AI32" s="171"/>
      <c r="AT32" s="116"/>
      <c r="AU32" s="116"/>
      <c r="AV32" s="175"/>
      <c r="AW32" s="10"/>
    </row>
    <row r="33" spans="3:49" s="2" customFormat="1" ht="10.9" customHeight="1" x14ac:dyDescent="0.15">
      <c r="C33" s="79"/>
      <c r="D33" s="86"/>
      <c r="E33" s="53"/>
      <c r="F33" s="53"/>
      <c r="G33" s="57"/>
      <c r="H33" s="53"/>
      <c r="I33" s="179"/>
      <c r="J33" s="131"/>
      <c r="K33" s="180"/>
      <c r="L33" s="295"/>
      <c r="M33" s="296"/>
      <c r="N33" s="296"/>
      <c r="O33" s="296"/>
      <c r="P33" s="296"/>
      <c r="Q33" s="297"/>
      <c r="R33" s="295"/>
      <c r="S33" s="296"/>
      <c r="T33" s="296"/>
      <c r="U33" s="296"/>
      <c r="V33" s="296"/>
      <c r="W33" s="297"/>
      <c r="X33" s="193"/>
      <c r="Y33" s="194"/>
      <c r="Z33" s="194"/>
      <c r="AA33" s="194"/>
      <c r="AB33" s="194"/>
      <c r="AC33" s="195"/>
      <c r="AD33" s="169"/>
      <c r="AE33" s="170"/>
      <c r="AF33" s="170"/>
      <c r="AG33" s="170"/>
      <c r="AH33" s="170"/>
      <c r="AI33" s="171"/>
      <c r="AT33" s="116"/>
      <c r="AU33" s="116"/>
      <c r="AV33" s="175"/>
      <c r="AW33" s="10"/>
    </row>
    <row r="34" spans="3:49" s="2" customFormat="1" ht="10.9" customHeight="1" x14ac:dyDescent="0.15">
      <c r="C34" s="88"/>
      <c r="D34" s="89"/>
      <c r="E34" s="90"/>
      <c r="F34" s="90"/>
      <c r="G34" s="91"/>
      <c r="H34" s="90"/>
      <c r="I34" s="181"/>
      <c r="J34" s="182"/>
      <c r="K34" s="183"/>
      <c r="L34" s="298"/>
      <c r="M34" s="299"/>
      <c r="N34" s="299"/>
      <c r="O34" s="299"/>
      <c r="P34" s="299"/>
      <c r="Q34" s="300"/>
      <c r="R34" s="298"/>
      <c r="S34" s="299"/>
      <c r="T34" s="299"/>
      <c r="U34" s="299"/>
      <c r="V34" s="299"/>
      <c r="W34" s="300"/>
      <c r="X34" s="196"/>
      <c r="Y34" s="197"/>
      <c r="Z34" s="197"/>
      <c r="AA34" s="197"/>
      <c r="AB34" s="197"/>
      <c r="AC34" s="198"/>
      <c r="AD34" s="172"/>
      <c r="AE34" s="173"/>
      <c r="AF34" s="173"/>
      <c r="AG34" s="173"/>
      <c r="AH34" s="173"/>
      <c r="AI34" s="174"/>
      <c r="AT34" s="116"/>
      <c r="AU34" s="116"/>
      <c r="AV34" s="175"/>
      <c r="AW34" s="10"/>
    </row>
    <row r="35" spans="3:49" s="2" customFormat="1" ht="10.9" customHeight="1" x14ac:dyDescent="0.15">
      <c r="C35" s="79">
        <v>9</v>
      </c>
      <c r="D35" s="85" t="s">
        <v>1</v>
      </c>
      <c r="E35" s="52">
        <v>19</v>
      </c>
      <c r="F35" s="52" t="s">
        <v>0</v>
      </c>
      <c r="G35" s="55" t="s">
        <v>45</v>
      </c>
      <c r="H35" s="52"/>
      <c r="I35" s="179">
        <f>支給額計算書!V36</f>
        <v>0</v>
      </c>
      <c r="J35" s="131"/>
      <c r="K35" s="180"/>
      <c r="L35" s="295"/>
      <c r="M35" s="296"/>
      <c r="N35" s="296"/>
      <c r="O35" s="296"/>
      <c r="P35" s="296"/>
      <c r="Q35" s="297"/>
      <c r="R35" s="295"/>
      <c r="S35" s="296"/>
      <c r="T35" s="296"/>
      <c r="U35" s="296"/>
      <c r="V35" s="296"/>
      <c r="W35" s="297"/>
      <c r="X35" s="193" t="str">
        <f>IF(AND(L35&gt;0,R35&gt;0,L35&gt;=R35),R35/L35,"-")</f>
        <v>-</v>
      </c>
      <c r="Y35" s="194"/>
      <c r="Z35" s="194"/>
      <c r="AA35" s="194"/>
      <c r="AB35" s="194"/>
      <c r="AC35" s="195"/>
      <c r="AD35" s="166">
        <f>IF(AND(I35="○",AT35="●",L35&gt;0,R35&gt;0),2*X35,0)</f>
        <v>0</v>
      </c>
      <c r="AE35" s="167"/>
      <c r="AF35" s="167"/>
      <c r="AG35" s="167"/>
      <c r="AH35" s="167"/>
      <c r="AI35" s="168"/>
      <c r="AT35" s="116" t="str">
        <f t="shared" ref="AT35" si="5">IF(OR(I35="×",AT39="×"),"×","●")</f>
        <v>●</v>
      </c>
      <c r="AU35" s="175"/>
      <c r="AV35" s="175"/>
      <c r="AW35" s="10"/>
    </row>
    <row r="36" spans="3:49" s="2" customFormat="1" ht="10.9" customHeight="1" x14ac:dyDescent="0.15">
      <c r="C36" s="79"/>
      <c r="D36" s="86"/>
      <c r="E36" s="53"/>
      <c r="F36" s="53"/>
      <c r="G36" s="57"/>
      <c r="H36" s="53"/>
      <c r="I36" s="179"/>
      <c r="J36" s="131"/>
      <c r="K36" s="180"/>
      <c r="L36" s="295"/>
      <c r="M36" s="296"/>
      <c r="N36" s="296"/>
      <c r="O36" s="296"/>
      <c r="P36" s="296"/>
      <c r="Q36" s="297"/>
      <c r="R36" s="295"/>
      <c r="S36" s="296"/>
      <c r="T36" s="296"/>
      <c r="U36" s="296"/>
      <c r="V36" s="296"/>
      <c r="W36" s="297"/>
      <c r="X36" s="193"/>
      <c r="Y36" s="194"/>
      <c r="Z36" s="194"/>
      <c r="AA36" s="194"/>
      <c r="AB36" s="194"/>
      <c r="AC36" s="195"/>
      <c r="AD36" s="169"/>
      <c r="AE36" s="170"/>
      <c r="AF36" s="170"/>
      <c r="AG36" s="170"/>
      <c r="AH36" s="170"/>
      <c r="AI36" s="171"/>
      <c r="AT36" s="116"/>
      <c r="AU36" s="175"/>
      <c r="AV36" s="175"/>
      <c r="AW36" s="10"/>
    </row>
    <row r="37" spans="3:49" s="2" customFormat="1" ht="10.9" customHeight="1" x14ac:dyDescent="0.15">
      <c r="C37" s="79"/>
      <c r="D37" s="86"/>
      <c r="E37" s="53"/>
      <c r="F37" s="53"/>
      <c r="G37" s="57"/>
      <c r="H37" s="53"/>
      <c r="I37" s="179"/>
      <c r="J37" s="131"/>
      <c r="K37" s="180"/>
      <c r="L37" s="295"/>
      <c r="M37" s="296"/>
      <c r="N37" s="296"/>
      <c r="O37" s="296"/>
      <c r="P37" s="296"/>
      <c r="Q37" s="297"/>
      <c r="R37" s="295"/>
      <c r="S37" s="296"/>
      <c r="T37" s="296"/>
      <c r="U37" s="296"/>
      <c r="V37" s="296"/>
      <c r="W37" s="297"/>
      <c r="X37" s="193"/>
      <c r="Y37" s="194"/>
      <c r="Z37" s="194"/>
      <c r="AA37" s="194"/>
      <c r="AB37" s="194"/>
      <c r="AC37" s="195"/>
      <c r="AD37" s="169"/>
      <c r="AE37" s="170"/>
      <c r="AF37" s="170"/>
      <c r="AG37" s="170"/>
      <c r="AH37" s="170"/>
      <c r="AI37" s="171"/>
      <c r="AT37" s="116"/>
      <c r="AU37" s="175"/>
      <c r="AV37" s="175"/>
      <c r="AW37" s="10"/>
    </row>
    <row r="38" spans="3:49" s="2" customFormat="1" ht="10.9" customHeight="1" x14ac:dyDescent="0.15">
      <c r="C38" s="88"/>
      <c r="D38" s="89"/>
      <c r="E38" s="90"/>
      <c r="F38" s="90"/>
      <c r="G38" s="91"/>
      <c r="H38" s="90"/>
      <c r="I38" s="181"/>
      <c r="J38" s="182"/>
      <c r="K38" s="183"/>
      <c r="L38" s="298"/>
      <c r="M38" s="299"/>
      <c r="N38" s="299"/>
      <c r="O38" s="299"/>
      <c r="P38" s="299"/>
      <c r="Q38" s="300"/>
      <c r="R38" s="298"/>
      <c r="S38" s="299"/>
      <c r="T38" s="299"/>
      <c r="U38" s="299"/>
      <c r="V38" s="299"/>
      <c r="W38" s="300"/>
      <c r="X38" s="196"/>
      <c r="Y38" s="197"/>
      <c r="Z38" s="197"/>
      <c r="AA38" s="197"/>
      <c r="AB38" s="197"/>
      <c r="AC38" s="198"/>
      <c r="AD38" s="172"/>
      <c r="AE38" s="173"/>
      <c r="AF38" s="173"/>
      <c r="AG38" s="173"/>
      <c r="AH38" s="173"/>
      <c r="AI38" s="174"/>
      <c r="AT38" s="116"/>
      <c r="AU38" s="175"/>
      <c r="AV38" s="175"/>
      <c r="AW38" s="10"/>
    </row>
    <row r="39" spans="3:49" s="2" customFormat="1" ht="10.9" customHeight="1" x14ac:dyDescent="0.15">
      <c r="C39" s="79">
        <v>9</v>
      </c>
      <c r="D39" s="85" t="s">
        <v>1</v>
      </c>
      <c r="E39" s="52">
        <v>20</v>
      </c>
      <c r="F39" s="52" t="s">
        <v>0</v>
      </c>
      <c r="G39" s="55" t="s">
        <v>7</v>
      </c>
      <c r="H39" s="52"/>
      <c r="I39" s="179">
        <f>支給額計算書!V40</f>
        <v>0</v>
      </c>
      <c r="J39" s="131"/>
      <c r="K39" s="180"/>
      <c r="L39" s="295"/>
      <c r="M39" s="296"/>
      <c r="N39" s="296"/>
      <c r="O39" s="296"/>
      <c r="P39" s="296"/>
      <c r="Q39" s="297"/>
      <c r="R39" s="295"/>
      <c r="S39" s="296"/>
      <c r="T39" s="296"/>
      <c r="U39" s="296"/>
      <c r="V39" s="296"/>
      <c r="W39" s="297"/>
      <c r="X39" s="193" t="str">
        <f>IF(AND(L39&gt;0,R39&gt;0,L39&gt;=R39),R39/L39,"-")</f>
        <v>-</v>
      </c>
      <c r="Y39" s="194"/>
      <c r="Z39" s="194"/>
      <c r="AA39" s="194"/>
      <c r="AB39" s="194"/>
      <c r="AC39" s="195"/>
      <c r="AD39" s="166">
        <f>IF(AND(I39="○",AT39="●",L39&gt;0,R39&gt;0),2*X39,0)</f>
        <v>0</v>
      </c>
      <c r="AE39" s="167"/>
      <c r="AF39" s="167"/>
      <c r="AG39" s="167"/>
      <c r="AH39" s="167"/>
      <c r="AI39" s="168"/>
      <c r="AT39" s="116" t="str">
        <f t="shared" ref="AT39" si="6">IF(OR(I39="×",AT43="×"),"×","●")</f>
        <v>●</v>
      </c>
      <c r="AU39" s="175"/>
      <c r="AV39" s="175"/>
      <c r="AW39" s="10"/>
    </row>
    <row r="40" spans="3:49" s="2" customFormat="1" ht="10.9" customHeight="1" x14ac:dyDescent="0.15">
      <c r="C40" s="79"/>
      <c r="D40" s="86"/>
      <c r="E40" s="53"/>
      <c r="F40" s="53"/>
      <c r="G40" s="57"/>
      <c r="H40" s="53"/>
      <c r="I40" s="179"/>
      <c r="J40" s="131"/>
      <c r="K40" s="180"/>
      <c r="L40" s="295"/>
      <c r="M40" s="296"/>
      <c r="N40" s="296"/>
      <c r="O40" s="296"/>
      <c r="P40" s="296"/>
      <c r="Q40" s="297"/>
      <c r="R40" s="295"/>
      <c r="S40" s="296"/>
      <c r="T40" s="296"/>
      <c r="U40" s="296"/>
      <c r="V40" s="296"/>
      <c r="W40" s="297"/>
      <c r="X40" s="193"/>
      <c r="Y40" s="194"/>
      <c r="Z40" s="194"/>
      <c r="AA40" s="194"/>
      <c r="AB40" s="194"/>
      <c r="AC40" s="195"/>
      <c r="AD40" s="169"/>
      <c r="AE40" s="170"/>
      <c r="AF40" s="170"/>
      <c r="AG40" s="170"/>
      <c r="AH40" s="170"/>
      <c r="AI40" s="171"/>
      <c r="AT40" s="116"/>
      <c r="AU40" s="175"/>
      <c r="AV40" s="175"/>
      <c r="AW40" s="10"/>
    </row>
    <row r="41" spans="3:49" s="2" customFormat="1" ht="10.9" customHeight="1" x14ac:dyDescent="0.15">
      <c r="C41" s="79"/>
      <c r="D41" s="86"/>
      <c r="E41" s="53"/>
      <c r="F41" s="53"/>
      <c r="G41" s="57"/>
      <c r="H41" s="53"/>
      <c r="I41" s="179"/>
      <c r="J41" s="131"/>
      <c r="K41" s="180"/>
      <c r="L41" s="295"/>
      <c r="M41" s="296"/>
      <c r="N41" s="296"/>
      <c r="O41" s="296"/>
      <c r="P41" s="296"/>
      <c r="Q41" s="297"/>
      <c r="R41" s="295"/>
      <c r="S41" s="296"/>
      <c r="T41" s="296"/>
      <c r="U41" s="296"/>
      <c r="V41" s="296"/>
      <c r="W41" s="297"/>
      <c r="X41" s="193"/>
      <c r="Y41" s="194"/>
      <c r="Z41" s="194"/>
      <c r="AA41" s="194"/>
      <c r="AB41" s="194"/>
      <c r="AC41" s="195"/>
      <c r="AD41" s="169"/>
      <c r="AE41" s="170"/>
      <c r="AF41" s="170"/>
      <c r="AG41" s="170"/>
      <c r="AH41" s="170"/>
      <c r="AI41" s="171"/>
      <c r="AT41" s="116"/>
      <c r="AU41" s="175"/>
      <c r="AV41" s="175"/>
      <c r="AW41" s="10"/>
    </row>
    <row r="42" spans="3:49" s="2" customFormat="1" ht="10.9" customHeight="1" x14ac:dyDescent="0.15">
      <c r="C42" s="88"/>
      <c r="D42" s="89"/>
      <c r="E42" s="90"/>
      <c r="F42" s="90"/>
      <c r="G42" s="91"/>
      <c r="H42" s="90"/>
      <c r="I42" s="181"/>
      <c r="J42" s="182"/>
      <c r="K42" s="183"/>
      <c r="L42" s="298"/>
      <c r="M42" s="299"/>
      <c r="N42" s="299"/>
      <c r="O42" s="299"/>
      <c r="P42" s="299"/>
      <c r="Q42" s="300"/>
      <c r="R42" s="298"/>
      <c r="S42" s="299"/>
      <c r="T42" s="299"/>
      <c r="U42" s="299"/>
      <c r="V42" s="299"/>
      <c r="W42" s="300"/>
      <c r="X42" s="196"/>
      <c r="Y42" s="197"/>
      <c r="Z42" s="197"/>
      <c r="AA42" s="197"/>
      <c r="AB42" s="197"/>
      <c r="AC42" s="198"/>
      <c r="AD42" s="172"/>
      <c r="AE42" s="173"/>
      <c r="AF42" s="173"/>
      <c r="AG42" s="173"/>
      <c r="AH42" s="173"/>
      <c r="AI42" s="174"/>
      <c r="AT42" s="116"/>
      <c r="AU42" s="175"/>
      <c r="AV42" s="175"/>
      <c r="AW42" s="10"/>
    </row>
    <row r="43" spans="3:49" s="2" customFormat="1" ht="10.9" customHeight="1" x14ac:dyDescent="0.15">
      <c r="C43" s="79">
        <v>8</v>
      </c>
      <c r="D43" s="85" t="s">
        <v>1</v>
      </c>
      <c r="E43" s="52">
        <v>21</v>
      </c>
      <c r="F43" s="52" t="s">
        <v>0</v>
      </c>
      <c r="G43" s="55" t="s">
        <v>6</v>
      </c>
      <c r="H43" s="52"/>
      <c r="I43" s="179">
        <f>支給額計算書!V44</f>
        <v>0</v>
      </c>
      <c r="J43" s="131"/>
      <c r="K43" s="180"/>
      <c r="L43" s="295"/>
      <c r="M43" s="296"/>
      <c r="N43" s="296"/>
      <c r="O43" s="296"/>
      <c r="P43" s="296"/>
      <c r="Q43" s="297"/>
      <c r="R43" s="295"/>
      <c r="S43" s="296"/>
      <c r="T43" s="296"/>
      <c r="U43" s="296"/>
      <c r="V43" s="296"/>
      <c r="W43" s="297"/>
      <c r="X43" s="193" t="str">
        <f>IF(AND(L43&gt;0,R43&gt;0,L43&gt;=R43),R43/L43,"-")</f>
        <v>-</v>
      </c>
      <c r="Y43" s="194"/>
      <c r="Z43" s="194"/>
      <c r="AA43" s="194"/>
      <c r="AB43" s="194"/>
      <c r="AC43" s="195"/>
      <c r="AD43" s="166">
        <f>IF(AND(I43="○",AT43="●",L43&gt;0,R43&gt;0),2*X43,0)</f>
        <v>0</v>
      </c>
      <c r="AE43" s="167"/>
      <c r="AF43" s="167"/>
      <c r="AG43" s="167"/>
      <c r="AH43" s="167"/>
      <c r="AI43" s="168"/>
      <c r="AT43" s="116" t="str">
        <f t="shared" ref="AT43" si="7">IF(OR(I43="×",AT47="×"),"×","●")</f>
        <v>●</v>
      </c>
      <c r="AU43" s="175"/>
      <c r="AV43" s="175"/>
      <c r="AW43" s="10"/>
    </row>
    <row r="44" spans="3:49" s="2" customFormat="1" ht="10.9" customHeight="1" x14ac:dyDescent="0.15">
      <c r="C44" s="79"/>
      <c r="D44" s="86"/>
      <c r="E44" s="53"/>
      <c r="F44" s="53"/>
      <c r="G44" s="57"/>
      <c r="H44" s="53"/>
      <c r="I44" s="179"/>
      <c r="J44" s="131"/>
      <c r="K44" s="180"/>
      <c r="L44" s="295"/>
      <c r="M44" s="296"/>
      <c r="N44" s="296"/>
      <c r="O44" s="296"/>
      <c r="P44" s="296"/>
      <c r="Q44" s="297"/>
      <c r="R44" s="295"/>
      <c r="S44" s="296"/>
      <c r="T44" s="296"/>
      <c r="U44" s="296"/>
      <c r="V44" s="296"/>
      <c r="W44" s="297"/>
      <c r="X44" s="193"/>
      <c r="Y44" s="194"/>
      <c r="Z44" s="194"/>
      <c r="AA44" s="194"/>
      <c r="AB44" s="194"/>
      <c r="AC44" s="195"/>
      <c r="AD44" s="169"/>
      <c r="AE44" s="170"/>
      <c r="AF44" s="170"/>
      <c r="AG44" s="170"/>
      <c r="AH44" s="170"/>
      <c r="AI44" s="171"/>
      <c r="AT44" s="116"/>
      <c r="AU44" s="175"/>
      <c r="AV44" s="175"/>
      <c r="AW44" s="10"/>
    </row>
    <row r="45" spans="3:49" s="2" customFormat="1" ht="10.9" customHeight="1" x14ac:dyDescent="0.15">
      <c r="C45" s="79"/>
      <c r="D45" s="86"/>
      <c r="E45" s="53"/>
      <c r="F45" s="53"/>
      <c r="G45" s="57"/>
      <c r="H45" s="53"/>
      <c r="I45" s="179"/>
      <c r="J45" s="131"/>
      <c r="K45" s="180"/>
      <c r="L45" s="295"/>
      <c r="M45" s="296"/>
      <c r="N45" s="296"/>
      <c r="O45" s="296"/>
      <c r="P45" s="296"/>
      <c r="Q45" s="297"/>
      <c r="R45" s="295"/>
      <c r="S45" s="296"/>
      <c r="T45" s="296"/>
      <c r="U45" s="296"/>
      <c r="V45" s="296"/>
      <c r="W45" s="297"/>
      <c r="X45" s="193"/>
      <c r="Y45" s="194"/>
      <c r="Z45" s="194"/>
      <c r="AA45" s="194"/>
      <c r="AB45" s="194"/>
      <c r="AC45" s="195"/>
      <c r="AD45" s="169"/>
      <c r="AE45" s="170"/>
      <c r="AF45" s="170"/>
      <c r="AG45" s="170"/>
      <c r="AH45" s="170"/>
      <c r="AI45" s="171"/>
      <c r="AT45" s="116"/>
      <c r="AU45" s="175"/>
      <c r="AV45" s="175"/>
      <c r="AW45" s="10"/>
    </row>
    <row r="46" spans="3:49" s="2" customFormat="1" ht="10.9" customHeight="1" x14ac:dyDescent="0.15">
      <c r="C46" s="88"/>
      <c r="D46" s="89"/>
      <c r="E46" s="90"/>
      <c r="F46" s="90"/>
      <c r="G46" s="91"/>
      <c r="H46" s="90"/>
      <c r="I46" s="181"/>
      <c r="J46" s="182"/>
      <c r="K46" s="183"/>
      <c r="L46" s="298"/>
      <c r="M46" s="299"/>
      <c r="N46" s="299"/>
      <c r="O46" s="299"/>
      <c r="P46" s="299"/>
      <c r="Q46" s="300"/>
      <c r="R46" s="298"/>
      <c r="S46" s="299"/>
      <c r="T46" s="299"/>
      <c r="U46" s="299"/>
      <c r="V46" s="299"/>
      <c r="W46" s="300"/>
      <c r="X46" s="196"/>
      <c r="Y46" s="197"/>
      <c r="Z46" s="197"/>
      <c r="AA46" s="197"/>
      <c r="AB46" s="197"/>
      <c r="AC46" s="198"/>
      <c r="AD46" s="172"/>
      <c r="AE46" s="173"/>
      <c r="AF46" s="173"/>
      <c r="AG46" s="173"/>
      <c r="AH46" s="173"/>
      <c r="AI46" s="174"/>
      <c r="AT46" s="116"/>
      <c r="AU46" s="175"/>
      <c r="AV46" s="175"/>
      <c r="AW46" s="10"/>
    </row>
    <row r="47" spans="3:49" s="2" customFormat="1" ht="10.9" customHeight="1" x14ac:dyDescent="0.15">
      <c r="C47" s="79">
        <v>9</v>
      </c>
      <c r="D47" s="85" t="s">
        <v>1</v>
      </c>
      <c r="E47" s="52">
        <v>22</v>
      </c>
      <c r="F47" s="52" t="s">
        <v>0</v>
      </c>
      <c r="G47" s="55" t="s">
        <v>5</v>
      </c>
      <c r="H47" s="52"/>
      <c r="I47" s="179">
        <f>支給額計算書!V48</f>
        <v>0</v>
      </c>
      <c r="J47" s="131"/>
      <c r="K47" s="180"/>
      <c r="L47" s="295"/>
      <c r="M47" s="296"/>
      <c r="N47" s="296"/>
      <c r="O47" s="296"/>
      <c r="P47" s="296"/>
      <c r="Q47" s="297"/>
      <c r="R47" s="295"/>
      <c r="S47" s="296"/>
      <c r="T47" s="296"/>
      <c r="U47" s="296"/>
      <c r="V47" s="296"/>
      <c r="W47" s="297"/>
      <c r="X47" s="193" t="str">
        <f>IF(AND(L47&gt;0,R47&gt;0,L47&gt;=R47),R47/L47,"-")</f>
        <v>-</v>
      </c>
      <c r="Y47" s="194"/>
      <c r="Z47" s="194"/>
      <c r="AA47" s="194"/>
      <c r="AB47" s="194"/>
      <c r="AC47" s="195"/>
      <c r="AD47" s="166">
        <f>IF(AND(I47="○",AT47="●",L47&gt;0,R47&gt;0),2*X47,0)</f>
        <v>0</v>
      </c>
      <c r="AE47" s="167"/>
      <c r="AF47" s="167"/>
      <c r="AG47" s="167"/>
      <c r="AH47" s="167"/>
      <c r="AI47" s="168"/>
      <c r="AT47" s="116" t="str">
        <f t="shared" ref="AT47" si="8">IF(OR(I47="×",AT51="×"),"×","●")</f>
        <v>●</v>
      </c>
      <c r="AU47" s="175"/>
      <c r="AV47" s="175"/>
      <c r="AW47" s="10"/>
    </row>
    <row r="48" spans="3:49" s="2" customFormat="1" ht="10.9" customHeight="1" x14ac:dyDescent="0.15">
      <c r="C48" s="79"/>
      <c r="D48" s="86"/>
      <c r="E48" s="53"/>
      <c r="F48" s="53"/>
      <c r="G48" s="57"/>
      <c r="H48" s="53"/>
      <c r="I48" s="179"/>
      <c r="J48" s="131"/>
      <c r="K48" s="180"/>
      <c r="L48" s="295"/>
      <c r="M48" s="296"/>
      <c r="N48" s="296"/>
      <c r="O48" s="296"/>
      <c r="P48" s="296"/>
      <c r="Q48" s="297"/>
      <c r="R48" s="295"/>
      <c r="S48" s="296"/>
      <c r="T48" s="296"/>
      <c r="U48" s="296"/>
      <c r="V48" s="296"/>
      <c r="W48" s="297"/>
      <c r="X48" s="193"/>
      <c r="Y48" s="194"/>
      <c r="Z48" s="194"/>
      <c r="AA48" s="194"/>
      <c r="AB48" s="194"/>
      <c r="AC48" s="195"/>
      <c r="AD48" s="169"/>
      <c r="AE48" s="170"/>
      <c r="AF48" s="170"/>
      <c r="AG48" s="170"/>
      <c r="AH48" s="170"/>
      <c r="AI48" s="171"/>
      <c r="AT48" s="116"/>
      <c r="AU48" s="175"/>
      <c r="AV48" s="175"/>
      <c r="AW48" s="10"/>
    </row>
    <row r="49" spans="3:49" s="2" customFormat="1" ht="10.9" customHeight="1" x14ac:dyDescent="0.15">
      <c r="C49" s="79"/>
      <c r="D49" s="86"/>
      <c r="E49" s="53"/>
      <c r="F49" s="53"/>
      <c r="G49" s="57"/>
      <c r="H49" s="53"/>
      <c r="I49" s="179"/>
      <c r="J49" s="131"/>
      <c r="K49" s="180"/>
      <c r="L49" s="295"/>
      <c r="M49" s="296"/>
      <c r="N49" s="296"/>
      <c r="O49" s="296"/>
      <c r="P49" s="296"/>
      <c r="Q49" s="297"/>
      <c r="R49" s="295"/>
      <c r="S49" s="296"/>
      <c r="T49" s="296"/>
      <c r="U49" s="296"/>
      <c r="V49" s="296"/>
      <c r="W49" s="297"/>
      <c r="X49" s="193"/>
      <c r="Y49" s="194"/>
      <c r="Z49" s="194"/>
      <c r="AA49" s="194"/>
      <c r="AB49" s="194"/>
      <c r="AC49" s="195"/>
      <c r="AD49" s="169"/>
      <c r="AE49" s="170"/>
      <c r="AF49" s="170"/>
      <c r="AG49" s="170"/>
      <c r="AH49" s="170"/>
      <c r="AI49" s="171"/>
      <c r="AT49" s="116"/>
      <c r="AU49" s="175"/>
      <c r="AV49" s="175"/>
      <c r="AW49" s="10"/>
    </row>
    <row r="50" spans="3:49" s="2" customFormat="1" ht="10.9" customHeight="1" x14ac:dyDescent="0.15">
      <c r="C50" s="88"/>
      <c r="D50" s="89"/>
      <c r="E50" s="90"/>
      <c r="F50" s="90"/>
      <c r="G50" s="91"/>
      <c r="H50" s="90"/>
      <c r="I50" s="181"/>
      <c r="J50" s="182"/>
      <c r="K50" s="183"/>
      <c r="L50" s="298"/>
      <c r="M50" s="299"/>
      <c r="N50" s="299"/>
      <c r="O50" s="299"/>
      <c r="P50" s="299"/>
      <c r="Q50" s="300"/>
      <c r="R50" s="298"/>
      <c r="S50" s="299"/>
      <c r="T50" s="299"/>
      <c r="U50" s="299"/>
      <c r="V50" s="299"/>
      <c r="W50" s="300"/>
      <c r="X50" s="196"/>
      <c r="Y50" s="197"/>
      <c r="Z50" s="197"/>
      <c r="AA50" s="197"/>
      <c r="AB50" s="197"/>
      <c r="AC50" s="198"/>
      <c r="AD50" s="172"/>
      <c r="AE50" s="173"/>
      <c r="AF50" s="173"/>
      <c r="AG50" s="173"/>
      <c r="AH50" s="173"/>
      <c r="AI50" s="174"/>
      <c r="AT50" s="116"/>
      <c r="AU50" s="175"/>
      <c r="AV50" s="175"/>
      <c r="AW50" s="10"/>
    </row>
    <row r="51" spans="3:49" s="2" customFormat="1" ht="10.9" customHeight="1" x14ac:dyDescent="0.15">
      <c r="C51" s="79">
        <v>9</v>
      </c>
      <c r="D51" s="85" t="s">
        <v>1</v>
      </c>
      <c r="E51" s="52">
        <v>23</v>
      </c>
      <c r="F51" s="52" t="s">
        <v>0</v>
      </c>
      <c r="G51" s="55" t="s">
        <v>4</v>
      </c>
      <c r="H51" s="52"/>
      <c r="I51" s="179">
        <f>支給額計算書!V52</f>
        <v>0</v>
      </c>
      <c r="J51" s="131"/>
      <c r="K51" s="180"/>
      <c r="L51" s="295"/>
      <c r="M51" s="296"/>
      <c r="N51" s="296"/>
      <c r="O51" s="296"/>
      <c r="P51" s="296"/>
      <c r="Q51" s="297"/>
      <c r="R51" s="295"/>
      <c r="S51" s="296"/>
      <c r="T51" s="296"/>
      <c r="U51" s="296"/>
      <c r="V51" s="296"/>
      <c r="W51" s="297"/>
      <c r="X51" s="193" t="str">
        <f>IF(AND(L51&gt;0,R51&gt;0,L51&gt;=R51),R51/L51,"-")</f>
        <v>-</v>
      </c>
      <c r="Y51" s="194"/>
      <c r="Z51" s="194"/>
      <c r="AA51" s="194"/>
      <c r="AB51" s="194"/>
      <c r="AC51" s="195"/>
      <c r="AD51" s="166">
        <f>IF(AND(I51="○",AT51="●",L51&gt;0,R51&gt;0),2*X51,0)</f>
        <v>0</v>
      </c>
      <c r="AE51" s="167"/>
      <c r="AF51" s="167"/>
      <c r="AG51" s="167"/>
      <c r="AH51" s="167"/>
      <c r="AI51" s="168"/>
      <c r="AT51" s="116" t="str">
        <f t="shared" ref="AT51" si="9">IF(OR(I51="×",AT55="×"),"×","●")</f>
        <v>●</v>
      </c>
      <c r="AU51" s="175"/>
      <c r="AV51" s="175"/>
      <c r="AW51" s="10"/>
    </row>
    <row r="52" spans="3:49" s="2" customFormat="1" ht="10.9" customHeight="1" x14ac:dyDescent="0.15">
      <c r="C52" s="79"/>
      <c r="D52" s="86"/>
      <c r="E52" s="53"/>
      <c r="F52" s="53"/>
      <c r="G52" s="57"/>
      <c r="H52" s="53"/>
      <c r="I52" s="179"/>
      <c r="J52" s="131"/>
      <c r="K52" s="180"/>
      <c r="L52" s="295"/>
      <c r="M52" s="296"/>
      <c r="N52" s="296"/>
      <c r="O52" s="296"/>
      <c r="P52" s="296"/>
      <c r="Q52" s="297"/>
      <c r="R52" s="295"/>
      <c r="S52" s="296"/>
      <c r="T52" s="296"/>
      <c r="U52" s="296"/>
      <c r="V52" s="296"/>
      <c r="W52" s="297"/>
      <c r="X52" s="193"/>
      <c r="Y52" s="194"/>
      <c r="Z52" s="194"/>
      <c r="AA52" s="194"/>
      <c r="AB52" s="194"/>
      <c r="AC52" s="195"/>
      <c r="AD52" s="169"/>
      <c r="AE52" s="170"/>
      <c r="AF52" s="170"/>
      <c r="AG52" s="170"/>
      <c r="AH52" s="170"/>
      <c r="AI52" s="171"/>
      <c r="AT52" s="116"/>
      <c r="AU52" s="175"/>
      <c r="AV52" s="175"/>
      <c r="AW52" s="10"/>
    </row>
    <row r="53" spans="3:49" s="2" customFormat="1" ht="10.9" customHeight="1" x14ac:dyDescent="0.15">
      <c r="C53" s="79"/>
      <c r="D53" s="86"/>
      <c r="E53" s="53"/>
      <c r="F53" s="53"/>
      <c r="G53" s="57"/>
      <c r="H53" s="53"/>
      <c r="I53" s="179"/>
      <c r="J53" s="131"/>
      <c r="K53" s="180"/>
      <c r="L53" s="295"/>
      <c r="M53" s="296"/>
      <c r="N53" s="296"/>
      <c r="O53" s="296"/>
      <c r="P53" s="296"/>
      <c r="Q53" s="297"/>
      <c r="R53" s="295"/>
      <c r="S53" s="296"/>
      <c r="T53" s="296"/>
      <c r="U53" s="296"/>
      <c r="V53" s="296"/>
      <c r="W53" s="297"/>
      <c r="X53" s="193"/>
      <c r="Y53" s="194"/>
      <c r="Z53" s="194"/>
      <c r="AA53" s="194"/>
      <c r="AB53" s="194"/>
      <c r="AC53" s="195"/>
      <c r="AD53" s="169"/>
      <c r="AE53" s="170"/>
      <c r="AF53" s="170"/>
      <c r="AG53" s="170"/>
      <c r="AH53" s="170"/>
      <c r="AI53" s="171"/>
      <c r="AT53" s="116"/>
      <c r="AU53" s="175"/>
      <c r="AV53" s="175"/>
      <c r="AW53" s="10"/>
    </row>
    <row r="54" spans="3:49" s="2" customFormat="1" ht="10.9" customHeight="1" x14ac:dyDescent="0.15">
      <c r="C54" s="88"/>
      <c r="D54" s="89"/>
      <c r="E54" s="90"/>
      <c r="F54" s="90"/>
      <c r="G54" s="91"/>
      <c r="H54" s="90"/>
      <c r="I54" s="181"/>
      <c r="J54" s="182"/>
      <c r="K54" s="183"/>
      <c r="L54" s="298"/>
      <c r="M54" s="299"/>
      <c r="N54" s="299"/>
      <c r="O54" s="299"/>
      <c r="P54" s="299"/>
      <c r="Q54" s="300"/>
      <c r="R54" s="298"/>
      <c r="S54" s="299"/>
      <c r="T54" s="299"/>
      <c r="U54" s="299"/>
      <c r="V54" s="299"/>
      <c r="W54" s="300"/>
      <c r="X54" s="196"/>
      <c r="Y54" s="197"/>
      <c r="Z54" s="197"/>
      <c r="AA54" s="197"/>
      <c r="AB54" s="197"/>
      <c r="AC54" s="198"/>
      <c r="AD54" s="172"/>
      <c r="AE54" s="173"/>
      <c r="AF54" s="173"/>
      <c r="AG54" s="173"/>
      <c r="AH54" s="173"/>
      <c r="AI54" s="174"/>
      <c r="AT54" s="116"/>
      <c r="AU54" s="175"/>
      <c r="AV54" s="175"/>
      <c r="AW54" s="10"/>
    </row>
    <row r="55" spans="3:49" s="2" customFormat="1" ht="10.9" customHeight="1" x14ac:dyDescent="0.15">
      <c r="C55" s="79">
        <v>9</v>
      </c>
      <c r="D55" s="85" t="s">
        <v>1</v>
      </c>
      <c r="E55" s="52">
        <v>24</v>
      </c>
      <c r="F55" s="52" t="s">
        <v>0</v>
      </c>
      <c r="G55" s="55" t="s">
        <v>3</v>
      </c>
      <c r="H55" s="52"/>
      <c r="I55" s="179">
        <f>支給額計算書!V56</f>
        <v>0</v>
      </c>
      <c r="J55" s="131"/>
      <c r="K55" s="180"/>
      <c r="L55" s="295"/>
      <c r="M55" s="296"/>
      <c r="N55" s="296"/>
      <c r="O55" s="296"/>
      <c r="P55" s="296"/>
      <c r="Q55" s="297"/>
      <c r="R55" s="295"/>
      <c r="S55" s="296"/>
      <c r="T55" s="296"/>
      <c r="U55" s="296"/>
      <c r="V55" s="296"/>
      <c r="W55" s="297"/>
      <c r="X55" s="193" t="str">
        <f>IF(AND(L55&gt;0,R55&gt;0,L55&gt;=R55),R55/L55,"-")</f>
        <v>-</v>
      </c>
      <c r="Y55" s="194"/>
      <c r="Z55" s="194"/>
      <c r="AA55" s="194"/>
      <c r="AB55" s="194"/>
      <c r="AC55" s="195"/>
      <c r="AD55" s="166">
        <f>IF(AND(I55="○",AT55="●",L55&gt;0,R55&gt;0),2*X55,0)</f>
        <v>0</v>
      </c>
      <c r="AE55" s="167"/>
      <c r="AF55" s="167"/>
      <c r="AG55" s="167"/>
      <c r="AH55" s="167"/>
      <c r="AI55" s="168"/>
      <c r="AT55" s="116" t="str">
        <f t="shared" ref="AT55" si="10">IF(OR(I55="×",AT59="×"),"×","●")</f>
        <v>●</v>
      </c>
      <c r="AU55" s="175"/>
      <c r="AV55" s="175"/>
      <c r="AW55" s="10"/>
    </row>
    <row r="56" spans="3:49" s="2" customFormat="1" ht="10.9" customHeight="1" x14ac:dyDescent="0.15">
      <c r="C56" s="79"/>
      <c r="D56" s="86"/>
      <c r="E56" s="53"/>
      <c r="F56" s="53"/>
      <c r="G56" s="57"/>
      <c r="H56" s="53"/>
      <c r="I56" s="179"/>
      <c r="J56" s="131"/>
      <c r="K56" s="180"/>
      <c r="L56" s="295"/>
      <c r="M56" s="296"/>
      <c r="N56" s="296"/>
      <c r="O56" s="296"/>
      <c r="P56" s="296"/>
      <c r="Q56" s="297"/>
      <c r="R56" s="295"/>
      <c r="S56" s="296"/>
      <c r="T56" s="296"/>
      <c r="U56" s="296"/>
      <c r="V56" s="296"/>
      <c r="W56" s="297"/>
      <c r="X56" s="193"/>
      <c r="Y56" s="194"/>
      <c r="Z56" s="194"/>
      <c r="AA56" s="194"/>
      <c r="AB56" s="194"/>
      <c r="AC56" s="195"/>
      <c r="AD56" s="169"/>
      <c r="AE56" s="170"/>
      <c r="AF56" s="170"/>
      <c r="AG56" s="170"/>
      <c r="AH56" s="170"/>
      <c r="AI56" s="171"/>
      <c r="AT56" s="116"/>
      <c r="AU56" s="175"/>
      <c r="AV56" s="175"/>
      <c r="AW56" s="10"/>
    </row>
    <row r="57" spans="3:49" s="2" customFormat="1" ht="10.9" customHeight="1" x14ac:dyDescent="0.15">
      <c r="C57" s="79"/>
      <c r="D57" s="86"/>
      <c r="E57" s="53"/>
      <c r="F57" s="53"/>
      <c r="G57" s="57"/>
      <c r="H57" s="53"/>
      <c r="I57" s="179"/>
      <c r="J57" s="131"/>
      <c r="K57" s="180"/>
      <c r="L57" s="295"/>
      <c r="M57" s="296"/>
      <c r="N57" s="296"/>
      <c r="O57" s="296"/>
      <c r="P57" s="296"/>
      <c r="Q57" s="297"/>
      <c r="R57" s="295"/>
      <c r="S57" s="296"/>
      <c r="T57" s="296"/>
      <c r="U57" s="296"/>
      <c r="V57" s="296"/>
      <c r="W57" s="297"/>
      <c r="X57" s="193"/>
      <c r="Y57" s="194"/>
      <c r="Z57" s="194"/>
      <c r="AA57" s="194"/>
      <c r="AB57" s="194"/>
      <c r="AC57" s="195"/>
      <c r="AD57" s="169"/>
      <c r="AE57" s="170"/>
      <c r="AF57" s="170"/>
      <c r="AG57" s="170"/>
      <c r="AH57" s="170"/>
      <c r="AI57" s="171"/>
      <c r="AT57" s="116"/>
      <c r="AU57" s="175"/>
      <c r="AV57" s="175"/>
      <c r="AW57" s="10"/>
    </row>
    <row r="58" spans="3:49" s="2" customFormat="1" ht="10.9" customHeight="1" x14ac:dyDescent="0.15">
      <c r="C58" s="88"/>
      <c r="D58" s="89"/>
      <c r="E58" s="90"/>
      <c r="F58" s="90"/>
      <c r="G58" s="91"/>
      <c r="H58" s="90"/>
      <c r="I58" s="181"/>
      <c r="J58" s="182"/>
      <c r="K58" s="183"/>
      <c r="L58" s="298"/>
      <c r="M58" s="299"/>
      <c r="N58" s="299"/>
      <c r="O58" s="299"/>
      <c r="P58" s="299"/>
      <c r="Q58" s="300"/>
      <c r="R58" s="298"/>
      <c r="S58" s="299"/>
      <c r="T58" s="299"/>
      <c r="U58" s="299"/>
      <c r="V58" s="299"/>
      <c r="W58" s="300"/>
      <c r="X58" s="196"/>
      <c r="Y58" s="197"/>
      <c r="Z58" s="197"/>
      <c r="AA58" s="197"/>
      <c r="AB58" s="197"/>
      <c r="AC58" s="198"/>
      <c r="AD58" s="172"/>
      <c r="AE58" s="173"/>
      <c r="AF58" s="173"/>
      <c r="AG58" s="173"/>
      <c r="AH58" s="173"/>
      <c r="AI58" s="174"/>
      <c r="AT58" s="116"/>
      <c r="AU58" s="175"/>
      <c r="AV58" s="175"/>
      <c r="AW58" s="10"/>
    </row>
    <row r="59" spans="3:49" s="2" customFormat="1" ht="10.9" customHeight="1" x14ac:dyDescent="0.15">
      <c r="C59" s="79">
        <v>9</v>
      </c>
      <c r="D59" s="85" t="s">
        <v>1</v>
      </c>
      <c r="E59" s="52">
        <v>25</v>
      </c>
      <c r="F59" s="52" t="s">
        <v>0</v>
      </c>
      <c r="G59" s="57" t="s">
        <v>2</v>
      </c>
      <c r="H59" s="53"/>
      <c r="I59" s="179">
        <f>支給額計算書!AJ36</f>
        <v>0</v>
      </c>
      <c r="J59" s="131"/>
      <c r="K59" s="180"/>
      <c r="L59" s="295"/>
      <c r="M59" s="296"/>
      <c r="N59" s="296"/>
      <c r="O59" s="296"/>
      <c r="P59" s="296"/>
      <c r="Q59" s="297"/>
      <c r="R59" s="295"/>
      <c r="S59" s="296"/>
      <c r="T59" s="296"/>
      <c r="U59" s="296"/>
      <c r="V59" s="296"/>
      <c r="W59" s="297"/>
      <c r="X59" s="193" t="str">
        <f>IF(AND(L59&gt;0,R59&gt;0,L59&gt;=R59),R59/L59,"-")</f>
        <v>-</v>
      </c>
      <c r="Y59" s="194"/>
      <c r="Z59" s="194"/>
      <c r="AA59" s="194"/>
      <c r="AB59" s="194"/>
      <c r="AC59" s="195"/>
      <c r="AD59" s="166">
        <f>IF(AND(I59="○",AT59="●",L59&gt;0,R59&gt;0),2*X59,0)</f>
        <v>0</v>
      </c>
      <c r="AE59" s="167"/>
      <c r="AF59" s="167"/>
      <c r="AG59" s="167"/>
      <c r="AH59" s="167"/>
      <c r="AI59" s="168"/>
      <c r="AT59" s="116" t="str">
        <f t="shared" ref="AT59" si="11">IF(OR(I59="×",AT63="×"),"×","●")</f>
        <v>●</v>
      </c>
      <c r="AU59" s="175"/>
      <c r="AV59" s="175"/>
      <c r="AW59" s="10"/>
    </row>
    <row r="60" spans="3:49" s="2" customFormat="1" ht="10.9" customHeight="1" x14ac:dyDescent="0.15">
      <c r="C60" s="79"/>
      <c r="D60" s="86"/>
      <c r="E60" s="53"/>
      <c r="F60" s="53"/>
      <c r="G60" s="57"/>
      <c r="H60" s="53"/>
      <c r="I60" s="179"/>
      <c r="J60" s="131"/>
      <c r="K60" s="180"/>
      <c r="L60" s="295"/>
      <c r="M60" s="296"/>
      <c r="N60" s="296"/>
      <c r="O60" s="296"/>
      <c r="P60" s="296"/>
      <c r="Q60" s="297"/>
      <c r="R60" s="295"/>
      <c r="S60" s="296"/>
      <c r="T60" s="296"/>
      <c r="U60" s="296"/>
      <c r="V60" s="296"/>
      <c r="W60" s="297"/>
      <c r="X60" s="193"/>
      <c r="Y60" s="194"/>
      <c r="Z60" s="194"/>
      <c r="AA60" s="194"/>
      <c r="AB60" s="194"/>
      <c r="AC60" s="195"/>
      <c r="AD60" s="169"/>
      <c r="AE60" s="170"/>
      <c r="AF60" s="170"/>
      <c r="AG60" s="170"/>
      <c r="AH60" s="170"/>
      <c r="AI60" s="171"/>
      <c r="AT60" s="116"/>
      <c r="AU60" s="175"/>
      <c r="AV60" s="175"/>
      <c r="AW60" s="10"/>
    </row>
    <row r="61" spans="3:49" s="2" customFormat="1" ht="10.9" customHeight="1" x14ac:dyDescent="0.15">
      <c r="C61" s="79"/>
      <c r="D61" s="86"/>
      <c r="E61" s="53"/>
      <c r="F61" s="53"/>
      <c r="G61" s="57"/>
      <c r="H61" s="53"/>
      <c r="I61" s="179"/>
      <c r="J61" s="131"/>
      <c r="K61" s="180"/>
      <c r="L61" s="295"/>
      <c r="M61" s="296"/>
      <c r="N61" s="296"/>
      <c r="O61" s="296"/>
      <c r="P61" s="296"/>
      <c r="Q61" s="297"/>
      <c r="R61" s="295"/>
      <c r="S61" s="296"/>
      <c r="T61" s="296"/>
      <c r="U61" s="296"/>
      <c r="V61" s="296"/>
      <c r="W61" s="297"/>
      <c r="X61" s="193"/>
      <c r="Y61" s="194"/>
      <c r="Z61" s="194"/>
      <c r="AA61" s="194"/>
      <c r="AB61" s="194"/>
      <c r="AC61" s="195"/>
      <c r="AD61" s="169"/>
      <c r="AE61" s="170"/>
      <c r="AF61" s="170"/>
      <c r="AG61" s="170"/>
      <c r="AH61" s="170"/>
      <c r="AI61" s="171"/>
      <c r="AT61" s="116"/>
      <c r="AU61" s="175"/>
      <c r="AV61" s="175"/>
      <c r="AW61" s="10"/>
    </row>
    <row r="62" spans="3:49" s="2" customFormat="1" ht="10.9" customHeight="1" x14ac:dyDescent="0.15">
      <c r="C62" s="88"/>
      <c r="D62" s="89"/>
      <c r="E62" s="90"/>
      <c r="F62" s="90"/>
      <c r="G62" s="91"/>
      <c r="H62" s="90"/>
      <c r="I62" s="181"/>
      <c r="J62" s="182"/>
      <c r="K62" s="183"/>
      <c r="L62" s="298"/>
      <c r="M62" s="299"/>
      <c r="N62" s="299"/>
      <c r="O62" s="299"/>
      <c r="P62" s="299"/>
      <c r="Q62" s="300"/>
      <c r="R62" s="298"/>
      <c r="S62" s="299"/>
      <c r="T62" s="299"/>
      <c r="U62" s="299"/>
      <c r="V62" s="299"/>
      <c r="W62" s="300"/>
      <c r="X62" s="196"/>
      <c r="Y62" s="197"/>
      <c r="Z62" s="197"/>
      <c r="AA62" s="197"/>
      <c r="AB62" s="197"/>
      <c r="AC62" s="198"/>
      <c r="AD62" s="172"/>
      <c r="AE62" s="173"/>
      <c r="AF62" s="173"/>
      <c r="AG62" s="173"/>
      <c r="AH62" s="173"/>
      <c r="AI62" s="174"/>
      <c r="AT62" s="116"/>
      <c r="AU62" s="175"/>
      <c r="AV62" s="175"/>
      <c r="AW62" s="10"/>
    </row>
    <row r="63" spans="3:49" s="2" customFormat="1" ht="10.9" customHeight="1" x14ac:dyDescent="0.15">
      <c r="C63" s="84">
        <v>9</v>
      </c>
      <c r="D63" s="85" t="s">
        <v>1</v>
      </c>
      <c r="E63" s="52">
        <v>26</v>
      </c>
      <c r="F63" s="52" t="s">
        <v>0</v>
      </c>
      <c r="G63" s="55" t="s">
        <v>45</v>
      </c>
      <c r="H63" s="52"/>
      <c r="I63" s="179">
        <f>支給額計算書!AJ40</f>
        <v>0</v>
      </c>
      <c r="J63" s="131"/>
      <c r="K63" s="180"/>
      <c r="L63" s="301"/>
      <c r="M63" s="302"/>
      <c r="N63" s="302"/>
      <c r="O63" s="302"/>
      <c r="P63" s="302"/>
      <c r="Q63" s="303"/>
      <c r="R63" s="301"/>
      <c r="S63" s="302"/>
      <c r="T63" s="302"/>
      <c r="U63" s="302"/>
      <c r="V63" s="302"/>
      <c r="W63" s="303"/>
      <c r="X63" s="199" t="str">
        <f>IF(AND(L63&gt;0,R63&gt;0,L63&gt;=R63),R63/L63,"-")</f>
        <v>-</v>
      </c>
      <c r="Y63" s="200"/>
      <c r="Z63" s="200"/>
      <c r="AA63" s="200"/>
      <c r="AB63" s="200"/>
      <c r="AC63" s="201"/>
      <c r="AD63" s="166">
        <f>IF(AND(I63="○",AT63="●",L63&gt;0,R63&gt;0),2*X63,0)</f>
        <v>0</v>
      </c>
      <c r="AE63" s="167"/>
      <c r="AF63" s="167"/>
      <c r="AG63" s="167"/>
      <c r="AH63" s="167"/>
      <c r="AI63" s="168"/>
      <c r="AT63" s="116" t="str">
        <f t="shared" ref="AT63" si="12">IF(OR(I63="×",AT67="×"),"×","●")</f>
        <v>●</v>
      </c>
      <c r="AU63" s="175"/>
      <c r="AV63" s="175"/>
      <c r="AW63" s="10"/>
    </row>
    <row r="64" spans="3:49" s="2" customFormat="1" ht="10.9" customHeight="1" x14ac:dyDescent="0.15">
      <c r="C64" s="79"/>
      <c r="D64" s="86"/>
      <c r="E64" s="53"/>
      <c r="F64" s="53"/>
      <c r="G64" s="57"/>
      <c r="H64" s="53"/>
      <c r="I64" s="179"/>
      <c r="J64" s="131"/>
      <c r="K64" s="180"/>
      <c r="L64" s="295"/>
      <c r="M64" s="296"/>
      <c r="N64" s="296"/>
      <c r="O64" s="296"/>
      <c r="P64" s="296"/>
      <c r="Q64" s="297"/>
      <c r="R64" s="295"/>
      <c r="S64" s="296"/>
      <c r="T64" s="296"/>
      <c r="U64" s="296"/>
      <c r="V64" s="296"/>
      <c r="W64" s="297"/>
      <c r="X64" s="193"/>
      <c r="Y64" s="194"/>
      <c r="Z64" s="194"/>
      <c r="AA64" s="194"/>
      <c r="AB64" s="194"/>
      <c r="AC64" s="195"/>
      <c r="AD64" s="169"/>
      <c r="AE64" s="170"/>
      <c r="AF64" s="170"/>
      <c r="AG64" s="170"/>
      <c r="AH64" s="170"/>
      <c r="AI64" s="171"/>
      <c r="AT64" s="116"/>
      <c r="AU64" s="175"/>
      <c r="AV64" s="175"/>
      <c r="AW64" s="10"/>
    </row>
    <row r="65" spans="3:49" s="2" customFormat="1" ht="10.9" customHeight="1" x14ac:dyDescent="0.15">
      <c r="C65" s="79"/>
      <c r="D65" s="86"/>
      <c r="E65" s="53"/>
      <c r="F65" s="53"/>
      <c r="G65" s="57"/>
      <c r="H65" s="53"/>
      <c r="I65" s="179"/>
      <c r="J65" s="131"/>
      <c r="K65" s="180"/>
      <c r="L65" s="295"/>
      <c r="M65" s="296"/>
      <c r="N65" s="296"/>
      <c r="O65" s="296"/>
      <c r="P65" s="296"/>
      <c r="Q65" s="297"/>
      <c r="R65" s="295"/>
      <c r="S65" s="296"/>
      <c r="T65" s="296"/>
      <c r="U65" s="296"/>
      <c r="V65" s="296"/>
      <c r="W65" s="297"/>
      <c r="X65" s="193"/>
      <c r="Y65" s="194"/>
      <c r="Z65" s="194"/>
      <c r="AA65" s="194"/>
      <c r="AB65" s="194"/>
      <c r="AC65" s="195"/>
      <c r="AD65" s="169"/>
      <c r="AE65" s="170"/>
      <c r="AF65" s="170"/>
      <c r="AG65" s="170"/>
      <c r="AH65" s="170"/>
      <c r="AI65" s="171"/>
      <c r="AT65" s="116"/>
      <c r="AU65" s="175"/>
      <c r="AV65" s="175"/>
      <c r="AW65" s="10"/>
    </row>
    <row r="66" spans="3:49" s="2" customFormat="1" ht="10.9" customHeight="1" x14ac:dyDescent="0.15">
      <c r="C66" s="88"/>
      <c r="D66" s="89"/>
      <c r="E66" s="90"/>
      <c r="F66" s="90"/>
      <c r="G66" s="91"/>
      <c r="H66" s="90"/>
      <c r="I66" s="181"/>
      <c r="J66" s="182"/>
      <c r="K66" s="183"/>
      <c r="L66" s="298"/>
      <c r="M66" s="299"/>
      <c r="N66" s="299"/>
      <c r="O66" s="299"/>
      <c r="P66" s="299"/>
      <c r="Q66" s="300"/>
      <c r="R66" s="298"/>
      <c r="S66" s="299"/>
      <c r="T66" s="299"/>
      <c r="U66" s="299"/>
      <c r="V66" s="299"/>
      <c r="W66" s="300"/>
      <c r="X66" s="196"/>
      <c r="Y66" s="197"/>
      <c r="Z66" s="197"/>
      <c r="AA66" s="197"/>
      <c r="AB66" s="197"/>
      <c r="AC66" s="198"/>
      <c r="AD66" s="172"/>
      <c r="AE66" s="173"/>
      <c r="AF66" s="173"/>
      <c r="AG66" s="173"/>
      <c r="AH66" s="173"/>
      <c r="AI66" s="174"/>
      <c r="AT66" s="116"/>
      <c r="AU66" s="175"/>
      <c r="AV66" s="175"/>
      <c r="AW66" s="10"/>
    </row>
    <row r="67" spans="3:49" s="2" customFormat="1" ht="10.9" customHeight="1" x14ac:dyDescent="0.15">
      <c r="C67" s="79">
        <v>9</v>
      </c>
      <c r="D67" s="86" t="s">
        <v>1</v>
      </c>
      <c r="E67" s="52">
        <v>27</v>
      </c>
      <c r="F67" s="53" t="s">
        <v>0</v>
      </c>
      <c r="G67" s="55" t="s">
        <v>7</v>
      </c>
      <c r="H67" s="52"/>
      <c r="I67" s="179">
        <f>支給額計算書!AJ44</f>
        <v>0</v>
      </c>
      <c r="J67" s="131"/>
      <c r="K67" s="180"/>
      <c r="L67" s="295"/>
      <c r="M67" s="296"/>
      <c r="N67" s="296"/>
      <c r="O67" s="296"/>
      <c r="P67" s="296"/>
      <c r="Q67" s="297"/>
      <c r="R67" s="295"/>
      <c r="S67" s="296"/>
      <c r="T67" s="296"/>
      <c r="U67" s="296"/>
      <c r="V67" s="296"/>
      <c r="W67" s="297"/>
      <c r="X67" s="193" t="str">
        <f>IF(AND(L67&gt;0,R67&gt;0,L67&gt;=R67),R67/L67,"-")</f>
        <v>-</v>
      </c>
      <c r="Y67" s="194"/>
      <c r="Z67" s="194"/>
      <c r="AA67" s="194"/>
      <c r="AB67" s="194"/>
      <c r="AC67" s="195"/>
      <c r="AD67" s="169">
        <f>IF(AND(I67="○",AT67="●",L67&gt;0,R67&gt;0),2*X67,0)</f>
        <v>0</v>
      </c>
      <c r="AE67" s="170"/>
      <c r="AF67" s="170"/>
      <c r="AG67" s="170"/>
      <c r="AH67" s="170"/>
      <c r="AI67" s="171"/>
      <c r="AT67" s="116" t="str">
        <f t="shared" ref="AT67" si="13">IF(OR(I67="×",AT71="×"),"×","●")</f>
        <v>●</v>
      </c>
      <c r="AU67" s="175"/>
      <c r="AV67" s="175"/>
      <c r="AW67" s="10"/>
    </row>
    <row r="68" spans="3:49" s="2" customFormat="1" ht="10.9" customHeight="1" x14ac:dyDescent="0.15">
      <c r="C68" s="79"/>
      <c r="D68" s="86"/>
      <c r="E68" s="53"/>
      <c r="F68" s="53"/>
      <c r="G68" s="57"/>
      <c r="H68" s="53"/>
      <c r="I68" s="179"/>
      <c r="J68" s="131"/>
      <c r="K68" s="180"/>
      <c r="L68" s="295"/>
      <c r="M68" s="296"/>
      <c r="N68" s="296"/>
      <c r="O68" s="296"/>
      <c r="P68" s="296"/>
      <c r="Q68" s="297"/>
      <c r="R68" s="295"/>
      <c r="S68" s="296"/>
      <c r="T68" s="296"/>
      <c r="U68" s="296"/>
      <c r="V68" s="296"/>
      <c r="W68" s="297"/>
      <c r="X68" s="193"/>
      <c r="Y68" s="194"/>
      <c r="Z68" s="194"/>
      <c r="AA68" s="194"/>
      <c r="AB68" s="194"/>
      <c r="AC68" s="195"/>
      <c r="AD68" s="169"/>
      <c r="AE68" s="170"/>
      <c r="AF68" s="170"/>
      <c r="AG68" s="170"/>
      <c r="AH68" s="170"/>
      <c r="AI68" s="171"/>
      <c r="AT68" s="116"/>
      <c r="AU68" s="175"/>
      <c r="AV68" s="175"/>
      <c r="AW68" s="10"/>
    </row>
    <row r="69" spans="3:49" s="2" customFormat="1" ht="10.9" customHeight="1" x14ac:dyDescent="0.15">
      <c r="C69" s="79"/>
      <c r="D69" s="86"/>
      <c r="E69" s="53"/>
      <c r="F69" s="53"/>
      <c r="G69" s="57"/>
      <c r="H69" s="53"/>
      <c r="I69" s="179"/>
      <c r="J69" s="131"/>
      <c r="K69" s="180"/>
      <c r="L69" s="295"/>
      <c r="M69" s="296"/>
      <c r="N69" s="296"/>
      <c r="O69" s="296"/>
      <c r="P69" s="296"/>
      <c r="Q69" s="297"/>
      <c r="R69" s="295"/>
      <c r="S69" s="296"/>
      <c r="T69" s="296"/>
      <c r="U69" s="296"/>
      <c r="V69" s="296"/>
      <c r="W69" s="297"/>
      <c r="X69" s="193"/>
      <c r="Y69" s="194"/>
      <c r="Z69" s="194"/>
      <c r="AA69" s="194"/>
      <c r="AB69" s="194"/>
      <c r="AC69" s="195"/>
      <c r="AD69" s="169"/>
      <c r="AE69" s="170"/>
      <c r="AF69" s="170"/>
      <c r="AG69" s="170"/>
      <c r="AH69" s="170"/>
      <c r="AI69" s="171"/>
      <c r="AT69" s="116"/>
      <c r="AU69" s="175"/>
      <c r="AV69" s="175"/>
      <c r="AW69" s="10"/>
    </row>
    <row r="70" spans="3:49" s="2" customFormat="1" ht="10.9" customHeight="1" x14ac:dyDescent="0.15">
      <c r="C70" s="88"/>
      <c r="D70" s="89"/>
      <c r="E70" s="90"/>
      <c r="F70" s="90"/>
      <c r="G70" s="91"/>
      <c r="H70" s="90"/>
      <c r="I70" s="181"/>
      <c r="J70" s="182"/>
      <c r="K70" s="183"/>
      <c r="L70" s="298"/>
      <c r="M70" s="299"/>
      <c r="N70" s="299"/>
      <c r="O70" s="299"/>
      <c r="P70" s="299"/>
      <c r="Q70" s="300"/>
      <c r="R70" s="298"/>
      <c r="S70" s="299"/>
      <c r="T70" s="299"/>
      <c r="U70" s="299"/>
      <c r="V70" s="299"/>
      <c r="W70" s="300"/>
      <c r="X70" s="196"/>
      <c r="Y70" s="197"/>
      <c r="Z70" s="197"/>
      <c r="AA70" s="197"/>
      <c r="AB70" s="197"/>
      <c r="AC70" s="198"/>
      <c r="AD70" s="172"/>
      <c r="AE70" s="173"/>
      <c r="AF70" s="173"/>
      <c r="AG70" s="173"/>
      <c r="AH70" s="173"/>
      <c r="AI70" s="174"/>
      <c r="AT70" s="116"/>
      <c r="AU70" s="175"/>
      <c r="AV70" s="175"/>
      <c r="AW70" s="10"/>
    </row>
    <row r="71" spans="3:49" s="2" customFormat="1" ht="10.9" customHeight="1" x14ac:dyDescent="0.15">
      <c r="C71" s="79">
        <v>9</v>
      </c>
      <c r="D71" s="85" t="s">
        <v>1</v>
      </c>
      <c r="E71" s="52">
        <v>28</v>
      </c>
      <c r="F71" s="52" t="s">
        <v>0</v>
      </c>
      <c r="G71" s="55" t="s">
        <v>6</v>
      </c>
      <c r="H71" s="52"/>
      <c r="I71" s="179">
        <f>支給額計算書!AJ48</f>
        <v>0</v>
      </c>
      <c r="J71" s="131"/>
      <c r="K71" s="180"/>
      <c r="L71" s="295"/>
      <c r="M71" s="296"/>
      <c r="N71" s="296"/>
      <c r="O71" s="296"/>
      <c r="P71" s="296"/>
      <c r="Q71" s="297"/>
      <c r="R71" s="295"/>
      <c r="S71" s="296"/>
      <c r="T71" s="296"/>
      <c r="U71" s="296"/>
      <c r="V71" s="296"/>
      <c r="W71" s="297"/>
      <c r="X71" s="193" t="str">
        <f>IF(AND(L71&gt;0,R71&gt;0,L71&gt;=R71),R71/L71,"-")</f>
        <v>-</v>
      </c>
      <c r="Y71" s="194"/>
      <c r="Z71" s="194"/>
      <c r="AA71" s="194"/>
      <c r="AB71" s="194"/>
      <c r="AC71" s="195"/>
      <c r="AD71" s="166">
        <f>IF(AND(I71="○",AT71="●",L71&gt;0,R71&gt;0),2*X71,0)</f>
        <v>0</v>
      </c>
      <c r="AE71" s="167"/>
      <c r="AF71" s="167"/>
      <c r="AG71" s="167"/>
      <c r="AH71" s="167"/>
      <c r="AI71" s="168"/>
      <c r="AT71" s="116" t="str">
        <f t="shared" ref="AT71" si="14">IF(OR(I71="×",AT75="×"),"×","●")</f>
        <v>●</v>
      </c>
      <c r="AU71" s="175"/>
      <c r="AV71" s="175"/>
      <c r="AW71" s="10"/>
    </row>
    <row r="72" spans="3:49" s="2" customFormat="1" ht="10.9" customHeight="1" x14ac:dyDescent="0.15">
      <c r="C72" s="79"/>
      <c r="D72" s="86"/>
      <c r="E72" s="53"/>
      <c r="F72" s="53"/>
      <c r="G72" s="57"/>
      <c r="H72" s="53"/>
      <c r="I72" s="179"/>
      <c r="J72" s="131"/>
      <c r="K72" s="180"/>
      <c r="L72" s="295"/>
      <c r="M72" s="296"/>
      <c r="N72" s="296"/>
      <c r="O72" s="296"/>
      <c r="P72" s="296"/>
      <c r="Q72" s="297"/>
      <c r="R72" s="295"/>
      <c r="S72" s="296"/>
      <c r="T72" s="296"/>
      <c r="U72" s="296"/>
      <c r="V72" s="296"/>
      <c r="W72" s="297"/>
      <c r="X72" s="193"/>
      <c r="Y72" s="194"/>
      <c r="Z72" s="194"/>
      <c r="AA72" s="194"/>
      <c r="AB72" s="194"/>
      <c r="AC72" s="195"/>
      <c r="AD72" s="169"/>
      <c r="AE72" s="170"/>
      <c r="AF72" s="170"/>
      <c r="AG72" s="170"/>
      <c r="AH72" s="170"/>
      <c r="AI72" s="171"/>
      <c r="AT72" s="116"/>
      <c r="AU72" s="175"/>
      <c r="AV72" s="175"/>
      <c r="AW72" s="10"/>
    </row>
    <row r="73" spans="3:49" s="2" customFormat="1" ht="10.9" customHeight="1" x14ac:dyDescent="0.15">
      <c r="C73" s="79"/>
      <c r="D73" s="86"/>
      <c r="E73" s="53"/>
      <c r="F73" s="53"/>
      <c r="G73" s="57"/>
      <c r="H73" s="53"/>
      <c r="I73" s="179"/>
      <c r="J73" s="131"/>
      <c r="K73" s="180"/>
      <c r="L73" s="295"/>
      <c r="M73" s="296"/>
      <c r="N73" s="296"/>
      <c r="O73" s="296"/>
      <c r="P73" s="296"/>
      <c r="Q73" s="297"/>
      <c r="R73" s="295"/>
      <c r="S73" s="296"/>
      <c r="T73" s="296"/>
      <c r="U73" s="296"/>
      <c r="V73" s="296"/>
      <c r="W73" s="297"/>
      <c r="X73" s="193"/>
      <c r="Y73" s="194"/>
      <c r="Z73" s="194"/>
      <c r="AA73" s="194"/>
      <c r="AB73" s="194"/>
      <c r="AC73" s="195"/>
      <c r="AD73" s="169"/>
      <c r="AE73" s="170"/>
      <c r="AF73" s="170"/>
      <c r="AG73" s="170"/>
      <c r="AH73" s="170"/>
      <c r="AI73" s="171"/>
      <c r="AT73" s="116"/>
      <c r="AU73" s="175"/>
      <c r="AV73" s="175"/>
      <c r="AW73" s="10"/>
    </row>
    <row r="74" spans="3:49" s="2" customFormat="1" ht="10.9" customHeight="1" x14ac:dyDescent="0.15">
      <c r="C74" s="88"/>
      <c r="D74" s="89"/>
      <c r="E74" s="90"/>
      <c r="F74" s="90"/>
      <c r="G74" s="91"/>
      <c r="H74" s="90"/>
      <c r="I74" s="181"/>
      <c r="J74" s="182"/>
      <c r="K74" s="183"/>
      <c r="L74" s="298"/>
      <c r="M74" s="299"/>
      <c r="N74" s="299"/>
      <c r="O74" s="299"/>
      <c r="P74" s="299"/>
      <c r="Q74" s="300"/>
      <c r="R74" s="298"/>
      <c r="S74" s="299"/>
      <c r="T74" s="299"/>
      <c r="U74" s="299"/>
      <c r="V74" s="299"/>
      <c r="W74" s="300"/>
      <c r="X74" s="196"/>
      <c r="Y74" s="197"/>
      <c r="Z74" s="197"/>
      <c r="AA74" s="197"/>
      <c r="AB74" s="197"/>
      <c r="AC74" s="198"/>
      <c r="AD74" s="172"/>
      <c r="AE74" s="173"/>
      <c r="AF74" s="173"/>
      <c r="AG74" s="173"/>
      <c r="AH74" s="173"/>
      <c r="AI74" s="174"/>
      <c r="AT74" s="116"/>
      <c r="AU74" s="175"/>
      <c r="AV74" s="175"/>
      <c r="AW74" s="10"/>
    </row>
    <row r="75" spans="3:49" s="2" customFormat="1" ht="10.9" customHeight="1" x14ac:dyDescent="0.15">
      <c r="C75" s="79">
        <v>9</v>
      </c>
      <c r="D75" s="85" t="s">
        <v>1</v>
      </c>
      <c r="E75" s="52">
        <v>29</v>
      </c>
      <c r="F75" s="52" t="s">
        <v>0</v>
      </c>
      <c r="G75" s="55" t="s">
        <v>5</v>
      </c>
      <c r="H75" s="52"/>
      <c r="I75" s="179">
        <f>支給額計算書!AJ52</f>
        <v>0</v>
      </c>
      <c r="J75" s="131"/>
      <c r="K75" s="180"/>
      <c r="L75" s="295"/>
      <c r="M75" s="296"/>
      <c r="N75" s="296"/>
      <c r="O75" s="296"/>
      <c r="P75" s="296"/>
      <c r="Q75" s="297"/>
      <c r="R75" s="295"/>
      <c r="S75" s="296"/>
      <c r="T75" s="296"/>
      <c r="U75" s="296"/>
      <c r="V75" s="296"/>
      <c r="W75" s="297"/>
      <c r="X75" s="193" t="str">
        <f>IF(AND(L75&gt;0,R75&gt;0,L75&gt;=R75),R75/L75,"-")</f>
        <v>-</v>
      </c>
      <c r="Y75" s="194"/>
      <c r="Z75" s="194"/>
      <c r="AA75" s="194"/>
      <c r="AB75" s="194"/>
      <c r="AC75" s="195"/>
      <c r="AD75" s="166">
        <f>IF(AND(I75="○",AT75="●",L75&gt;0,R75&gt;0),2*X75,0)</f>
        <v>0</v>
      </c>
      <c r="AE75" s="167"/>
      <c r="AF75" s="167"/>
      <c r="AG75" s="167"/>
      <c r="AH75" s="167"/>
      <c r="AI75" s="168"/>
      <c r="AT75" s="116" t="str">
        <f t="shared" ref="AT75" si="15">IF(OR(I75="×",AT79="×"),"×","●")</f>
        <v>●</v>
      </c>
      <c r="AU75" s="175"/>
      <c r="AV75" s="175"/>
      <c r="AW75" s="10"/>
    </row>
    <row r="76" spans="3:49" s="2" customFormat="1" ht="10.9" customHeight="1" x14ac:dyDescent="0.15">
      <c r="C76" s="79"/>
      <c r="D76" s="86"/>
      <c r="E76" s="53"/>
      <c r="F76" s="53"/>
      <c r="G76" s="57"/>
      <c r="H76" s="53"/>
      <c r="I76" s="179"/>
      <c r="J76" s="131"/>
      <c r="K76" s="180"/>
      <c r="L76" s="295"/>
      <c r="M76" s="296"/>
      <c r="N76" s="296"/>
      <c r="O76" s="296"/>
      <c r="P76" s="296"/>
      <c r="Q76" s="297"/>
      <c r="R76" s="295"/>
      <c r="S76" s="296"/>
      <c r="T76" s="296"/>
      <c r="U76" s="296"/>
      <c r="V76" s="296"/>
      <c r="W76" s="297"/>
      <c r="X76" s="193"/>
      <c r="Y76" s="194"/>
      <c r="Z76" s="194"/>
      <c r="AA76" s="194"/>
      <c r="AB76" s="194"/>
      <c r="AC76" s="195"/>
      <c r="AD76" s="169"/>
      <c r="AE76" s="170"/>
      <c r="AF76" s="170"/>
      <c r="AG76" s="170"/>
      <c r="AH76" s="170"/>
      <c r="AI76" s="171"/>
      <c r="AT76" s="116"/>
      <c r="AU76" s="175"/>
      <c r="AV76" s="175"/>
      <c r="AW76" s="10"/>
    </row>
    <row r="77" spans="3:49" s="2" customFormat="1" ht="10.9" customHeight="1" x14ac:dyDescent="0.15">
      <c r="C77" s="79"/>
      <c r="D77" s="86"/>
      <c r="E77" s="53"/>
      <c r="F77" s="53"/>
      <c r="G77" s="57"/>
      <c r="H77" s="53"/>
      <c r="I77" s="179"/>
      <c r="J77" s="131"/>
      <c r="K77" s="180"/>
      <c r="L77" s="295"/>
      <c r="M77" s="296"/>
      <c r="N77" s="296"/>
      <c r="O77" s="296"/>
      <c r="P77" s="296"/>
      <c r="Q77" s="297"/>
      <c r="R77" s="295"/>
      <c r="S77" s="296"/>
      <c r="T77" s="296"/>
      <c r="U77" s="296"/>
      <c r="V77" s="296"/>
      <c r="W77" s="297"/>
      <c r="X77" s="193"/>
      <c r="Y77" s="194"/>
      <c r="Z77" s="194"/>
      <c r="AA77" s="194"/>
      <c r="AB77" s="194"/>
      <c r="AC77" s="195"/>
      <c r="AD77" s="169"/>
      <c r="AE77" s="170"/>
      <c r="AF77" s="170"/>
      <c r="AG77" s="170"/>
      <c r="AH77" s="170"/>
      <c r="AI77" s="171"/>
      <c r="AT77" s="116"/>
      <c r="AU77" s="175"/>
      <c r="AV77" s="175"/>
      <c r="AW77" s="10"/>
    </row>
    <row r="78" spans="3:49" s="2" customFormat="1" ht="10.9" customHeight="1" x14ac:dyDescent="0.15">
      <c r="C78" s="88"/>
      <c r="D78" s="89"/>
      <c r="E78" s="90"/>
      <c r="F78" s="90"/>
      <c r="G78" s="91"/>
      <c r="H78" s="90"/>
      <c r="I78" s="181"/>
      <c r="J78" s="182"/>
      <c r="K78" s="183"/>
      <c r="L78" s="298"/>
      <c r="M78" s="299"/>
      <c r="N78" s="299"/>
      <c r="O78" s="299"/>
      <c r="P78" s="299"/>
      <c r="Q78" s="300"/>
      <c r="R78" s="298"/>
      <c r="S78" s="299"/>
      <c r="T78" s="299"/>
      <c r="U78" s="299"/>
      <c r="V78" s="299"/>
      <c r="W78" s="300"/>
      <c r="X78" s="196"/>
      <c r="Y78" s="197"/>
      <c r="Z78" s="197"/>
      <c r="AA78" s="197"/>
      <c r="AB78" s="197"/>
      <c r="AC78" s="198"/>
      <c r="AD78" s="172"/>
      <c r="AE78" s="173"/>
      <c r="AF78" s="173"/>
      <c r="AG78" s="173"/>
      <c r="AH78" s="173"/>
      <c r="AI78" s="174"/>
      <c r="AT78" s="116"/>
      <c r="AU78" s="175"/>
      <c r="AV78" s="175"/>
      <c r="AW78" s="10"/>
    </row>
    <row r="79" spans="3:49" s="2" customFormat="1" ht="10.9" customHeight="1" x14ac:dyDescent="0.15">
      <c r="C79" s="79">
        <v>9</v>
      </c>
      <c r="D79" s="85" t="s">
        <v>1</v>
      </c>
      <c r="E79" s="53">
        <v>30</v>
      </c>
      <c r="F79" s="52" t="s">
        <v>0</v>
      </c>
      <c r="G79" s="55" t="s">
        <v>4</v>
      </c>
      <c r="H79" s="52"/>
      <c r="I79" s="179">
        <f>支給額計算書!AJ56</f>
        <v>0</v>
      </c>
      <c r="J79" s="131"/>
      <c r="K79" s="180"/>
      <c r="L79" s="295"/>
      <c r="M79" s="296"/>
      <c r="N79" s="296"/>
      <c r="O79" s="296"/>
      <c r="P79" s="296"/>
      <c r="Q79" s="297"/>
      <c r="R79" s="295"/>
      <c r="S79" s="296"/>
      <c r="T79" s="296"/>
      <c r="U79" s="296"/>
      <c r="V79" s="296"/>
      <c r="W79" s="297"/>
      <c r="X79" s="193" t="str">
        <f>IF(AND(L79&gt;0,R79&gt;0,L79&gt;=R79),R79/L79,"-")</f>
        <v>-</v>
      </c>
      <c r="Y79" s="194"/>
      <c r="Z79" s="194"/>
      <c r="AA79" s="194"/>
      <c r="AB79" s="194"/>
      <c r="AC79" s="195"/>
      <c r="AD79" s="166">
        <f>IF(AND(I79="○",AT79="●",L79&gt;0,R79&gt;0),2*X79,0)</f>
        <v>0</v>
      </c>
      <c r="AE79" s="167"/>
      <c r="AF79" s="167"/>
      <c r="AG79" s="167"/>
      <c r="AH79" s="167"/>
      <c r="AI79" s="168"/>
      <c r="AT79" s="116" t="str">
        <f t="shared" ref="AT79" si="16">IF(OR(I79="×",AT83="×"),"×","●")</f>
        <v>●</v>
      </c>
      <c r="AU79" s="175"/>
      <c r="AV79" s="175"/>
      <c r="AW79" s="10"/>
    </row>
    <row r="80" spans="3:49" s="2" customFormat="1" ht="10.9" customHeight="1" x14ac:dyDescent="0.15">
      <c r="C80" s="79"/>
      <c r="D80" s="86"/>
      <c r="E80" s="53"/>
      <c r="F80" s="53"/>
      <c r="G80" s="57"/>
      <c r="H80" s="53"/>
      <c r="I80" s="179"/>
      <c r="J80" s="131"/>
      <c r="K80" s="180"/>
      <c r="L80" s="295"/>
      <c r="M80" s="296"/>
      <c r="N80" s="296"/>
      <c r="O80" s="296"/>
      <c r="P80" s="296"/>
      <c r="Q80" s="297"/>
      <c r="R80" s="295"/>
      <c r="S80" s="296"/>
      <c r="T80" s="296"/>
      <c r="U80" s="296"/>
      <c r="V80" s="296"/>
      <c r="W80" s="297"/>
      <c r="X80" s="193"/>
      <c r="Y80" s="194"/>
      <c r="Z80" s="194"/>
      <c r="AA80" s="194"/>
      <c r="AB80" s="194"/>
      <c r="AC80" s="195"/>
      <c r="AD80" s="169"/>
      <c r="AE80" s="170"/>
      <c r="AF80" s="170"/>
      <c r="AG80" s="170"/>
      <c r="AH80" s="170"/>
      <c r="AI80" s="171"/>
      <c r="AT80" s="116"/>
      <c r="AU80" s="175"/>
      <c r="AV80" s="175"/>
      <c r="AW80" s="10"/>
    </row>
    <row r="81" spans="3:49" s="2" customFormat="1" ht="10.9" customHeight="1" x14ac:dyDescent="0.15">
      <c r="C81" s="79"/>
      <c r="D81" s="86"/>
      <c r="E81" s="53"/>
      <c r="F81" s="53"/>
      <c r="G81" s="57"/>
      <c r="H81" s="53"/>
      <c r="I81" s="179"/>
      <c r="J81" s="131"/>
      <c r="K81" s="180"/>
      <c r="L81" s="295"/>
      <c r="M81" s="296"/>
      <c r="N81" s="296"/>
      <c r="O81" s="296"/>
      <c r="P81" s="296"/>
      <c r="Q81" s="297"/>
      <c r="R81" s="295"/>
      <c r="S81" s="296"/>
      <c r="T81" s="296"/>
      <c r="U81" s="296"/>
      <c r="V81" s="296"/>
      <c r="W81" s="297"/>
      <c r="X81" s="193"/>
      <c r="Y81" s="194"/>
      <c r="Z81" s="194"/>
      <c r="AA81" s="194"/>
      <c r="AB81" s="194"/>
      <c r="AC81" s="195"/>
      <c r="AD81" s="169"/>
      <c r="AE81" s="170"/>
      <c r="AF81" s="170"/>
      <c r="AG81" s="170"/>
      <c r="AH81" s="170"/>
      <c r="AI81" s="171"/>
      <c r="AT81" s="116"/>
      <c r="AU81" s="175"/>
      <c r="AV81" s="175"/>
      <c r="AW81" s="10"/>
    </row>
    <row r="82" spans="3:49" s="2" customFormat="1" ht="10.9" customHeight="1" thickBot="1" x14ac:dyDescent="0.2">
      <c r="C82" s="80"/>
      <c r="D82" s="87"/>
      <c r="E82" s="54"/>
      <c r="F82" s="54"/>
      <c r="G82" s="59"/>
      <c r="H82" s="54"/>
      <c r="I82" s="258"/>
      <c r="J82" s="259"/>
      <c r="K82" s="260"/>
      <c r="L82" s="307"/>
      <c r="M82" s="308"/>
      <c r="N82" s="308"/>
      <c r="O82" s="308"/>
      <c r="P82" s="308"/>
      <c r="Q82" s="309"/>
      <c r="R82" s="307"/>
      <c r="S82" s="308"/>
      <c r="T82" s="308"/>
      <c r="U82" s="308"/>
      <c r="V82" s="308"/>
      <c r="W82" s="309"/>
      <c r="X82" s="264"/>
      <c r="Y82" s="265"/>
      <c r="Z82" s="265"/>
      <c r="AA82" s="265"/>
      <c r="AB82" s="265"/>
      <c r="AC82" s="266"/>
      <c r="AD82" s="267"/>
      <c r="AE82" s="268"/>
      <c r="AF82" s="268"/>
      <c r="AG82" s="268"/>
      <c r="AH82" s="268"/>
      <c r="AI82" s="269"/>
      <c r="AT82" s="116"/>
      <c r="AU82" s="175"/>
      <c r="AV82" s="175"/>
      <c r="AW82" s="10"/>
    </row>
    <row r="83" spans="3:49" s="2" customFormat="1" ht="18.75" x14ac:dyDescent="0.15">
      <c r="D83" s="25"/>
      <c r="AN83" s="26"/>
      <c r="AO83" s="26"/>
      <c r="AU83" s="10"/>
      <c r="AV83" s="10"/>
      <c r="AW83" s="10"/>
    </row>
  </sheetData>
  <sheetProtection algorithmName="SHA-512" hashValue="npLLOq7k0l4U5eBlgYLAngqA0+USL960cW6QjSuUAOpsTS2ldfray+gingtrsz5eRICCjT1vtQdT6arjvzb32w==" saltValue="B7igZCEz3JU2VgrsOeKrMA==" spinCount="100000" sheet="1" objects="1" scenarios="1"/>
  <mergeCells count="247">
    <mergeCell ref="AU63:AU66"/>
    <mergeCell ref="AV63:AV66"/>
    <mergeCell ref="C59:C62"/>
    <mergeCell ref="D59:D62"/>
    <mergeCell ref="E59:E62"/>
    <mergeCell ref="F59:F62"/>
    <mergeCell ref="G59:H62"/>
    <mergeCell ref="I59:K62"/>
    <mergeCell ref="L59:Q62"/>
    <mergeCell ref="C63:C66"/>
    <mergeCell ref="D63:D66"/>
    <mergeCell ref="E63:E66"/>
    <mergeCell ref="F63:F66"/>
    <mergeCell ref="G63:H66"/>
    <mergeCell ref="I63:K66"/>
    <mergeCell ref="L63:Q66"/>
    <mergeCell ref="R63:W66"/>
    <mergeCell ref="X63:AC66"/>
    <mergeCell ref="AT75:AT78"/>
    <mergeCell ref="AT79:AT82"/>
    <mergeCell ref="E75:E78"/>
    <mergeCell ref="AT67:AT70"/>
    <mergeCell ref="E71:E74"/>
    <mergeCell ref="AT71:AT74"/>
    <mergeCell ref="E67:E70"/>
    <mergeCell ref="I79:K82"/>
    <mergeCell ref="L79:Q82"/>
    <mergeCell ref="X79:AC82"/>
    <mergeCell ref="X75:AC78"/>
    <mergeCell ref="C51:C54"/>
    <mergeCell ref="D51:D54"/>
    <mergeCell ref="E51:E54"/>
    <mergeCell ref="F51:F54"/>
    <mergeCell ref="G51:H54"/>
    <mergeCell ref="I51:K54"/>
    <mergeCell ref="L51:Q54"/>
    <mergeCell ref="R59:W62"/>
    <mergeCell ref="X59:AC62"/>
    <mergeCell ref="C55:C58"/>
    <mergeCell ref="D55:D58"/>
    <mergeCell ref="E55:E58"/>
    <mergeCell ref="F55:F58"/>
    <mergeCell ref="G55:H58"/>
    <mergeCell ref="I55:K58"/>
    <mergeCell ref="L55:Q58"/>
    <mergeCell ref="R55:W58"/>
    <mergeCell ref="X55:AC58"/>
    <mergeCell ref="C3:M3"/>
    <mergeCell ref="C4:M5"/>
    <mergeCell ref="P2:T3"/>
    <mergeCell ref="U2:AC3"/>
    <mergeCell ref="AD2:AH3"/>
    <mergeCell ref="E47:E50"/>
    <mergeCell ref="AI2:AQ3"/>
    <mergeCell ref="E43:E46"/>
    <mergeCell ref="E39:E42"/>
    <mergeCell ref="AD31:AI34"/>
    <mergeCell ref="X31:AC34"/>
    <mergeCell ref="E35:E38"/>
    <mergeCell ref="L31:Q34"/>
    <mergeCell ref="C31:C34"/>
    <mergeCell ref="D31:D34"/>
    <mergeCell ref="E31:E34"/>
    <mergeCell ref="F31:F34"/>
    <mergeCell ref="G31:H34"/>
    <mergeCell ref="I31:K34"/>
    <mergeCell ref="R31:W34"/>
    <mergeCell ref="C27:C30"/>
    <mergeCell ref="D27:D30"/>
    <mergeCell ref="D79:D82"/>
    <mergeCell ref="E79:E82"/>
    <mergeCell ref="F79:F82"/>
    <mergeCell ref="G79:H82"/>
    <mergeCell ref="L75:Q78"/>
    <mergeCell ref="D75:D78"/>
    <mergeCell ref="AD79:AI82"/>
    <mergeCell ref="AD75:AI78"/>
    <mergeCell ref="C79:C82"/>
    <mergeCell ref="C75:C78"/>
    <mergeCell ref="F75:F78"/>
    <mergeCell ref="G75:H78"/>
    <mergeCell ref="I75:K78"/>
    <mergeCell ref="R75:W78"/>
    <mergeCell ref="R79:W82"/>
    <mergeCell ref="E27:E30"/>
    <mergeCell ref="F27:F30"/>
    <mergeCell ref="G27:H30"/>
    <mergeCell ref="L23:Q26"/>
    <mergeCell ref="C23:C26"/>
    <mergeCell ref="D23:D26"/>
    <mergeCell ref="E23:E26"/>
    <mergeCell ref="F23:F26"/>
    <mergeCell ref="G23:H26"/>
    <mergeCell ref="I23:K26"/>
    <mergeCell ref="AD27:AI30"/>
    <mergeCell ref="I27:K30"/>
    <mergeCell ref="L27:Q30"/>
    <mergeCell ref="X27:AC30"/>
    <mergeCell ref="AD23:AI26"/>
    <mergeCell ref="X23:AC26"/>
    <mergeCell ref="R23:W26"/>
    <mergeCell ref="R27:W30"/>
    <mergeCell ref="C11:C14"/>
    <mergeCell ref="D11:D14"/>
    <mergeCell ref="E11:E14"/>
    <mergeCell ref="F11:F14"/>
    <mergeCell ref="G11:H14"/>
    <mergeCell ref="AD11:AI14"/>
    <mergeCell ref="I11:K14"/>
    <mergeCell ref="L11:Q14"/>
    <mergeCell ref="X11:AC14"/>
    <mergeCell ref="R11:W14"/>
    <mergeCell ref="C19:C22"/>
    <mergeCell ref="D19:D22"/>
    <mergeCell ref="E19:E22"/>
    <mergeCell ref="F19:F22"/>
    <mergeCell ref="G19:H22"/>
    <mergeCell ref="L15:Q18"/>
    <mergeCell ref="C6:H10"/>
    <mergeCell ref="I6:K10"/>
    <mergeCell ref="L6:AC7"/>
    <mergeCell ref="AD6:AI10"/>
    <mergeCell ref="L8:Q10"/>
    <mergeCell ref="R8:W10"/>
    <mergeCell ref="X8:AC10"/>
    <mergeCell ref="AD19:AI22"/>
    <mergeCell ref="I19:K22"/>
    <mergeCell ref="L19:Q22"/>
    <mergeCell ref="X19:AC22"/>
    <mergeCell ref="AD15:AI18"/>
    <mergeCell ref="X15:AC18"/>
    <mergeCell ref="R15:W18"/>
    <mergeCell ref="R19:W22"/>
    <mergeCell ref="C15:C18"/>
    <mergeCell ref="D15:D18"/>
    <mergeCell ref="E15:E18"/>
    <mergeCell ref="F15:F18"/>
    <mergeCell ref="G15:H18"/>
    <mergeCell ref="I15:K18"/>
    <mergeCell ref="AU75:AU78"/>
    <mergeCell ref="AV75:AV78"/>
    <mergeCell ref="AU79:AU82"/>
    <mergeCell ref="AV79:AV82"/>
    <mergeCell ref="AU11:AU14"/>
    <mergeCell ref="AV11:AV14"/>
    <mergeCell ref="AU15:AU18"/>
    <mergeCell ref="AV15:AV18"/>
    <mergeCell ref="AU19:AU22"/>
    <mergeCell ref="AV19:AV22"/>
    <mergeCell ref="AU23:AU26"/>
    <mergeCell ref="AU47:AU50"/>
    <mergeCell ref="AV47:AV50"/>
    <mergeCell ref="AU67:AU70"/>
    <mergeCell ref="AV67:AV70"/>
    <mergeCell ref="AV23:AV26"/>
    <mergeCell ref="AU27:AU30"/>
    <mergeCell ref="AV27:AV30"/>
    <mergeCell ref="AU31:AU34"/>
    <mergeCell ref="AV31:AV34"/>
    <mergeCell ref="AU51:AU54"/>
    <mergeCell ref="AV51:AV54"/>
    <mergeCell ref="AU55:AU58"/>
    <mergeCell ref="AV55:AV58"/>
    <mergeCell ref="AT11:AT14"/>
    <mergeCell ref="AT15:AT18"/>
    <mergeCell ref="AT19:AT22"/>
    <mergeCell ref="AT23:AT26"/>
    <mergeCell ref="AT27:AT30"/>
    <mergeCell ref="AT31:AT34"/>
    <mergeCell ref="AT35:AT38"/>
    <mergeCell ref="AT39:AT42"/>
    <mergeCell ref="AT43:AT46"/>
    <mergeCell ref="C35:C38"/>
    <mergeCell ref="D35:D38"/>
    <mergeCell ref="F35:F38"/>
    <mergeCell ref="G35:H38"/>
    <mergeCell ref="I35:K38"/>
    <mergeCell ref="L35:Q38"/>
    <mergeCell ref="R35:W38"/>
    <mergeCell ref="X35:AC38"/>
    <mergeCell ref="AT47:AT50"/>
    <mergeCell ref="C39:C42"/>
    <mergeCell ref="D39:D42"/>
    <mergeCell ref="F39:F42"/>
    <mergeCell ref="G39:H42"/>
    <mergeCell ref="AD47:AI50"/>
    <mergeCell ref="I39:K42"/>
    <mergeCell ref="L39:Q42"/>
    <mergeCell ref="R39:W42"/>
    <mergeCell ref="X39:AC42"/>
    <mergeCell ref="C43:C46"/>
    <mergeCell ref="D43:D46"/>
    <mergeCell ref="F43:F46"/>
    <mergeCell ref="G43:H46"/>
    <mergeCell ref="I43:K46"/>
    <mergeCell ref="L43:Q46"/>
    <mergeCell ref="R43:W46"/>
    <mergeCell ref="X43:AC46"/>
    <mergeCell ref="AD43:AI46"/>
    <mergeCell ref="X67:AC70"/>
    <mergeCell ref="AD67:AI70"/>
    <mergeCell ref="AD35:AI38"/>
    <mergeCell ref="AU35:AU38"/>
    <mergeCell ref="AV35:AV38"/>
    <mergeCell ref="R47:W50"/>
    <mergeCell ref="X47:AC50"/>
    <mergeCell ref="AD39:AI42"/>
    <mergeCell ref="AU39:AU42"/>
    <mergeCell ref="AV39:AV42"/>
    <mergeCell ref="AU43:AU46"/>
    <mergeCell ref="AV43:AV46"/>
    <mergeCell ref="R51:W54"/>
    <mergeCell ref="X51:AC54"/>
    <mergeCell ref="AD51:AI54"/>
    <mergeCell ref="AT51:AT54"/>
    <mergeCell ref="AD55:AI58"/>
    <mergeCell ref="AT55:AT58"/>
    <mergeCell ref="AD59:AI62"/>
    <mergeCell ref="AT59:AT62"/>
    <mergeCell ref="AU59:AU62"/>
    <mergeCell ref="AV59:AV62"/>
    <mergeCell ref="AD63:AI66"/>
    <mergeCell ref="AT63:AT66"/>
    <mergeCell ref="C47:C50"/>
    <mergeCell ref="D47:D50"/>
    <mergeCell ref="F47:F50"/>
    <mergeCell ref="G47:H50"/>
    <mergeCell ref="I47:K50"/>
    <mergeCell ref="L47:Q50"/>
    <mergeCell ref="AD71:AI74"/>
    <mergeCell ref="AU71:AU74"/>
    <mergeCell ref="AV71:AV74"/>
    <mergeCell ref="C71:C74"/>
    <mergeCell ref="D71:D74"/>
    <mergeCell ref="F71:F74"/>
    <mergeCell ref="G71:H74"/>
    <mergeCell ref="I71:K74"/>
    <mergeCell ref="L71:Q74"/>
    <mergeCell ref="R71:W74"/>
    <mergeCell ref="X71:AC74"/>
    <mergeCell ref="C67:C70"/>
    <mergeCell ref="D67:D70"/>
    <mergeCell ref="F67:F70"/>
    <mergeCell ref="G67:H70"/>
    <mergeCell ref="I67:K70"/>
    <mergeCell ref="L67:Q70"/>
    <mergeCell ref="R67:W70"/>
  </mergeCells>
  <phoneticPr fontId="2"/>
  <conditionalFormatting sqref="L11:Q50 L59:Q66 L75:Q82">
    <cfRule type="expression" dxfId="359" priority="20">
      <formula>IF(I11="－",TRUE)</formula>
    </cfRule>
    <cfRule type="expression" dxfId="358" priority="25">
      <formula>IF(I11="定",TRUE)</formula>
    </cfRule>
    <cfRule type="expression" dxfId="357" priority="26">
      <formula>IF(I11="×",TRUE)</formula>
    </cfRule>
  </conditionalFormatting>
  <conditionalFormatting sqref="R11:W50 R59:W66 R75:W82">
    <cfRule type="expression" dxfId="356" priority="19">
      <formula>IF(I11="－",TRUE)</formula>
    </cfRule>
    <cfRule type="expression" dxfId="355" priority="23">
      <formula>IF(I11="定",TRUE)</formula>
    </cfRule>
    <cfRule type="expression" dxfId="354" priority="24">
      <formula>IF(I11="×",TRUE)</formula>
    </cfRule>
  </conditionalFormatting>
  <conditionalFormatting sqref="L67:Q74">
    <cfRule type="expression" dxfId="353" priority="14">
      <formula>IF(I67="－",TRUE)</formula>
    </cfRule>
    <cfRule type="expression" dxfId="352" priority="17">
      <formula>IF(I67="定",TRUE)</formula>
    </cfRule>
    <cfRule type="expression" dxfId="351" priority="18">
      <formula>IF(I67="×",TRUE)</formula>
    </cfRule>
  </conditionalFormatting>
  <conditionalFormatting sqref="R67:W74">
    <cfRule type="expression" dxfId="350" priority="13">
      <formula>IF(I67="－",TRUE)</formula>
    </cfRule>
    <cfRule type="expression" dxfId="349" priority="15">
      <formula>IF(I67="定",TRUE)</formula>
    </cfRule>
    <cfRule type="expression" dxfId="348" priority="16">
      <formula>IF(I67="×",TRUE)</formula>
    </cfRule>
  </conditionalFormatting>
  <conditionalFormatting sqref="L51:Q58">
    <cfRule type="expression" dxfId="347" priority="2">
      <formula>IF(I51="－",TRUE)</formula>
    </cfRule>
    <cfRule type="expression" dxfId="346" priority="5">
      <formula>IF(I51="定",TRUE)</formula>
    </cfRule>
    <cfRule type="expression" dxfId="345" priority="6">
      <formula>IF(I51="×",TRUE)</formula>
    </cfRule>
  </conditionalFormatting>
  <conditionalFormatting sqref="R51:W58">
    <cfRule type="expression" dxfId="344" priority="1">
      <formula>IF(I51="－",TRUE)</formula>
    </cfRule>
    <cfRule type="expression" dxfId="343" priority="3">
      <formula>IF(I51="定",TRUE)</formula>
    </cfRule>
    <cfRule type="expression" dxfId="342" priority="4">
      <formula>IF(I51="×",TRUE)</formula>
    </cfRule>
  </conditionalFormatting>
  <dataValidations count="2">
    <dataValidation type="whole" operator="greaterThanOrEqual" allowBlank="1" showInputMessage="1" showErrorMessage="1" sqref="L11:Q82" xr:uid="{CE6349E3-D6F9-4A17-A359-69B7A0E0E580}">
      <formula1>R11</formula1>
    </dataValidation>
    <dataValidation type="whole" operator="lessThanOrEqual" allowBlank="1" showInputMessage="1" showErrorMessage="1" sqref="R11:W82" xr:uid="{F77465A6-CFF2-41F4-92EA-25829120E0FF}">
      <formula1>L11</formula1>
    </dataValidation>
  </dataValidations>
  <pageMargins left="0.7" right="0.7" top="0.75" bottom="0.75" header="0.3" footer="0.3"/>
  <pageSetup paperSize="9" scale="45" orientation="portrait" r:id="rId1"/>
  <rowBreaks count="1" manualBreakCount="1">
    <brk id="1" max="4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D89E0-960E-4857-932B-98D5CF9B4777}">
  <sheetPr>
    <pageSetUpPr fitToPage="1"/>
  </sheetPr>
  <dimension ref="C2:AZ83"/>
  <sheetViews>
    <sheetView view="pageBreakPreview" zoomScale="60" zoomScaleNormal="100" workbookViewId="0">
      <selection activeCell="C4" sqref="C4:M5"/>
    </sheetView>
  </sheetViews>
  <sheetFormatPr defaultColWidth="9" defaultRowHeight="14.25" x14ac:dyDescent="0.15"/>
  <cols>
    <col min="1" max="44" width="4.125" style="5" customWidth="1"/>
    <col min="45" max="46" width="9" style="39" hidden="1" customWidth="1"/>
    <col min="47" max="47" width="9" style="40" hidden="1" customWidth="1"/>
    <col min="48" max="49" width="9" style="40" customWidth="1"/>
    <col min="50" max="50" width="9" style="39" customWidth="1"/>
    <col min="51" max="55" width="9" style="5" customWidth="1"/>
    <col min="56" max="16384" width="9" style="5"/>
  </cols>
  <sheetData>
    <row r="2" spans="3:52" s="11" customFormat="1" ht="18.75" customHeight="1" thickBot="1" x14ac:dyDescent="0.2">
      <c r="M2" s="13"/>
      <c r="N2" s="20"/>
      <c r="O2" s="21"/>
      <c r="P2" s="230" t="s">
        <v>28</v>
      </c>
      <c r="Q2" s="230"/>
      <c r="R2" s="230"/>
      <c r="S2" s="230"/>
      <c r="T2" s="230"/>
      <c r="U2" s="230">
        <f>支給額計算書!L6</f>
        <v>0</v>
      </c>
      <c r="V2" s="230"/>
      <c r="W2" s="230"/>
      <c r="X2" s="230"/>
      <c r="Y2" s="230"/>
      <c r="Z2" s="230"/>
      <c r="AA2" s="230"/>
      <c r="AB2" s="230"/>
      <c r="AC2" s="230"/>
      <c r="AD2" s="230" t="s">
        <v>29</v>
      </c>
      <c r="AE2" s="230"/>
      <c r="AF2" s="230"/>
      <c r="AG2" s="230"/>
      <c r="AH2" s="230"/>
      <c r="AI2" s="230">
        <f>支給額計算書!L11</f>
        <v>0</v>
      </c>
      <c r="AJ2" s="230"/>
      <c r="AK2" s="230"/>
      <c r="AL2" s="230"/>
      <c r="AM2" s="230"/>
      <c r="AN2" s="230"/>
      <c r="AO2" s="230"/>
      <c r="AP2" s="230"/>
      <c r="AQ2" s="230"/>
      <c r="AR2" s="21"/>
      <c r="AS2" s="3"/>
      <c r="AT2" s="10"/>
      <c r="AU2" s="19"/>
      <c r="AV2" s="13"/>
      <c r="AW2" s="13"/>
      <c r="AX2" s="19"/>
      <c r="AY2" s="13"/>
      <c r="AZ2" s="13"/>
    </row>
    <row r="3" spans="3:52" s="11" customFormat="1" ht="18.75" customHeight="1" thickBot="1" x14ac:dyDescent="0.2">
      <c r="C3" s="249" t="s">
        <v>13</v>
      </c>
      <c r="D3" s="250"/>
      <c r="E3" s="250"/>
      <c r="F3" s="250"/>
      <c r="G3" s="250"/>
      <c r="H3" s="250"/>
      <c r="I3" s="250"/>
      <c r="J3" s="250"/>
      <c r="K3" s="250"/>
      <c r="L3" s="250"/>
      <c r="M3" s="251"/>
      <c r="N3" s="27"/>
      <c r="O3" s="28"/>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1"/>
      <c r="AS3" s="3"/>
      <c r="AT3" s="10"/>
      <c r="AU3" s="19"/>
      <c r="AV3" s="13"/>
      <c r="AW3" s="13"/>
      <c r="AX3" s="19"/>
      <c r="AY3" s="13"/>
      <c r="AZ3" s="13"/>
    </row>
    <row r="4" spans="3:52" s="11" customFormat="1" ht="18.75" customHeight="1" x14ac:dyDescent="0.15">
      <c r="C4" s="310"/>
      <c r="D4" s="311"/>
      <c r="E4" s="311"/>
      <c r="F4" s="311"/>
      <c r="G4" s="311"/>
      <c r="H4" s="311"/>
      <c r="I4" s="311"/>
      <c r="J4" s="311"/>
      <c r="K4" s="311"/>
      <c r="L4" s="311"/>
      <c r="M4" s="312"/>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13"/>
      <c r="AX4" s="19"/>
      <c r="AY4" s="13"/>
      <c r="AZ4" s="13"/>
    </row>
    <row r="5" spans="3:52" s="11" customFormat="1" ht="18.75" customHeight="1" thickBot="1" x14ac:dyDescent="0.2">
      <c r="C5" s="313"/>
      <c r="D5" s="314"/>
      <c r="E5" s="314"/>
      <c r="F5" s="314"/>
      <c r="G5" s="314"/>
      <c r="H5" s="314"/>
      <c r="I5" s="314"/>
      <c r="J5" s="314"/>
      <c r="K5" s="314"/>
      <c r="L5" s="314"/>
      <c r="M5" s="315"/>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13"/>
      <c r="AX5" s="22"/>
    </row>
    <row r="6" spans="3:52" s="2" customFormat="1" ht="24.95" customHeight="1" x14ac:dyDescent="0.15">
      <c r="C6" s="112" t="s">
        <v>12</v>
      </c>
      <c r="D6" s="113"/>
      <c r="E6" s="113"/>
      <c r="F6" s="113"/>
      <c r="G6" s="113"/>
      <c r="H6" s="113"/>
      <c r="I6" s="220" t="s">
        <v>32</v>
      </c>
      <c r="J6" s="113"/>
      <c r="K6" s="113"/>
      <c r="L6" s="223" t="s">
        <v>11</v>
      </c>
      <c r="M6" s="224"/>
      <c r="N6" s="224"/>
      <c r="O6" s="224"/>
      <c r="P6" s="224"/>
      <c r="Q6" s="224"/>
      <c r="R6" s="224"/>
      <c r="S6" s="224"/>
      <c r="T6" s="224"/>
      <c r="U6" s="224"/>
      <c r="V6" s="224"/>
      <c r="W6" s="224"/>
      <c r="X6" s="224"/>
      <c r="Y6" s="224"/>
      <c r="Z6" s="224"/>
      <c r="AA6" s="224"/>
      <c r="AB6" s="224"/>
      <c r="AC6" s="224"/>
      <c r="AD6" s="227" t="s">
        <v>25</v>
      </c>
      <c r="AE6" s="228"/>
      <c r="AF6" s="228"/>
      <c r="AG6" s="228"/>
      <c r="AH6" s="228"/>
      <c r="AI6" s="229"/>
      <c r="AU6" s="10"/>
      <c r="AV6" s="10"/>
      <c r="AW6" s="10"/>
    </row>
    <row r="7" spans="3:52" s="2" customFormat="1" ht="24.95" customHeight="1" x14ac:dyDescent="0.15">
      <c r="C7" s="115"/>
      <c r="D7" s="116"/>
      <c r="E7" s="116"/>
      <c r="F7" s="116"/>
      <c r="G7" s="116"/>
      <c r="H7" s="116"/>
      <c r="I7" s="221"/>
      <c r="J7" s="116"/>
      <c r="K7" s="116"/>
      <c r="L7" s="225"/>
      <c r="M7" s="226"/>
      <c r="N7" s="226"/>
      <c r="O7" s="226"/>
      <c r="P7" s="226"/>
      <c r="Q7" s="226"/>
      <c r="R7" s="226"/>
      <c r="S7" s="226"/>
      <c r="T7" s="226"/>
      <c r="U7" s="226"/>
      <c r="V7" s="226"/>
      <c r="W7" s="226"/>
      <c r="X7" s="226"/>
      <c r="Y7" s="226"/>
      <c r="Z7" s="226"/>
      <c r="AA7" s="226"/>
      <c r="AB7" s="226"/>
      <c r="AC7" s="226"/>
      <c r="AD7" s="230"/>
      <c r="AE7" s="231"/>
      <c r="AF7" s="231"/>
      <c r="AG7" s="231"/>
      <c r="AH7" s="231"/>
      <c r="AI7" s="232"/>
      <c r="AU7" s="10"/>
      <c r="AV7" s="10"/>
      <c r="AW7" s="10"/>
    </row>
    <row r="8" spans="3:52" s="2" customFormat="1" ht="24.95" customHeight="1" x14ac:dyDescent="0.15">
      <c r="C8" s="115"/>
      <c r="D8" s="116"/>
      <c r="E8" s="116"/>
      <c r="F8" s="116"/>
      <c r="G8" s="116"/>
      <c r="H8" s="116"/>
      <c r="I8" s="221"/>
      <c r="J8" s="116"/>
      <c r="K8" s="116"/>
      <c r="L8" s="236" t="s">
        <v>10</v>
      </c>
      <c r="M8" s="236"/>
      <c r="N8" s="236"/>
      <c r="O8" s="236"/>
      <c r="P8" s="236"/>
      <c r="Q8" s="236"/>
      <c r="R8" s="238" t="s">
        <v>9</v>
      </c>
      <c r="S8" s="238"/>
      <c r="T8" s="238"/>
      <c r="U8" s="238"/>
      <c r="V8" s="238"/>
      <c r="W8" s="238"/>
      <c r="X8" s="240" t="s">
        <v>8</v>
      </c>
      <c r="Y8" s="241"/>
      <c r="Z8" s="241"/>
      <c r="AA8" s="241"/>
      <c r="AB8" s="241"/>
      <c r="AC8" s="242"/>
      <c r="AD8" s="230"/>
      <c r="AE8" s="231"/>
      <c r="AF8" s="231"/>
      <c r="AG8" s="231"/>
      <c r="AH8" s="231"/>
      <c r="AI8" s="232"/>
      <c r="AU8" s="10"/>
      <c r="AV8" s="10"/>
      <c r="AW8" s="10"/>
    </row>
    <row r="9" spans="3:52" s="2" customFormat="1" ht="45" customHeight="1" x14ac:dyDescent="0.15">
      <c r="C9" s="115"/>
      <c r="D9" s="116"/>
      <c r="E9" s="116"/>
      <c r="F9" s="116"/>
      <c r="G9" s="116"/>
      <c r="H9" s="116"/>
      <c r="I9" s="221"/>
      <c r="J9" s="116"/>
      <c r="K9" s="116"/>
      <c r="L9" s="236"/>
      <c r="M9" s="236"/>
      <c r="N9" s="236"/>
      <c r="O9" s="236"/>
      <c r="P9" s="236"/>
      <c r="Q9" s="236"/>
      <c r="R9" s="238"/>
      <c r="S9" s="238"/>
      <c r="T9" s="238"/>
      <c r="U9" s="238"/>
      <c r="V9" s="238"/>
      <c r="W9" s="238"/>
      <c r="X9" s="243"/>
      <c r="Y9" s="244"/>
      <c r="Z9" s="244"/>
      <c r="AA9" s="244"/>
      <c r="AB9" s="244"/>
      <c r="AC9" s="245"/>
      <c r="AD9" s="230"/>
      <c r="AE9" s="231"/>
      <c r="AF9" s="231"/>
      <c r="AG9" s="231"/>
      <c r="AH9" s="231"/>
      <c r="AI9" s="232"/>
      <c r="AU9" s="10"/>
      <c r="AV9" s="10"/>
      <c r="AW9" s="10"/>
    </row>
    <row r="10" spans="3:52" s="2" customFormat="1" ht="66" customHeight="1" thickBot="1" x14ac:dyDescent="0.2">
      <c r="C10" s="218"/>
      <c r="D10" s="219"/>
      <c r="E10" s="219"/>
      <c r="F10" s="219"/>
      <c r="G10" s="219"/>
      <c r="H10" s="219"/>
      <c r="I10" s="222"/>
      <c r="J10" s="219"/>
      <c r="K10" s="219"/>
      <c r="L10" s="237"/>
      <c r="M10" s="237"/>
      <c r="N10" s="237"/>
      <c r="O10" s="237"/>
      <c r="P10" s="237"/>
      <c r="Q10" s="237"/>
      <c r="R10" s="239"/>
      <c r="S10" s="239"/>
      <c r="T10" s="239"/>
      <c r="U10" s="239"/>
      <c r="V10" s="239"/>
      <c r="W10" s="239"/>
      <c r="X10" s="246"/>
      <c r="Y10" s="247"/>
      <c r="Z10" s="247"/>
      <c r="AA10" s="247"/>
      <c r="AB10" s="247"/>
      <c r="AC10" s="248"/>
      <c r="AD10" s="233"/>
      <c r="AE10" s="234"/>
      <c r="AF10" s="234"/>
      <c r="AG10" s="234"/>
      <c r="AH10" s="234"/>
      <c r="AI10" s="235"/>
      <c r="AU10" s="10"/>
      <c r="AV10" s="10"/>
      <c r="AW10" s="10"/>
    </row>
    <row r="11" spans="3:52" s="2" customFormat="1" ht="10.5" customHeight="1" x14ac:dyDescent="0.15">
      <c r="C11" s="211">
        <v>9</v>
      </c>
      <c r="D11" s="212" t="s">
        <v>1</v>
      </c>
      <c r="E11" s="213">
        <v>13</v>
      </c>
      <c r="F11" s="213" t="s">
        <v>0</v>
      </c>
      <c r="G11" s="214" t="s">
        <v>7</v>
      </c>
      <c r="H11" s="213"/>
      <c r="I11" s="215">
        <f>支給額計算書!H36</f>
        <v>0</v>
      </c>
      <c r="J11" s="216"/>
      <c r="K11" s="217"/>
      <c r="L11" s="304"/>
      <c r="M11" s="305"/>
      <c r="N11" s="305"/>
      <c r="O11" s="305"/>
      <c r="P11" s="305"/>
      <c r="Q11" s="306"/>
      <c r="R11" s="304"/>
      <c r="S11" s="305"/>
      <c r="T11" s="305"/>
      <c r="U11" s="305"/>
      <c r="V11" s="305"/>
      <c r="W11" s="306"/>
      <c r="X11" s="205" t="str">
        <f>IF(AND(L11&gt;0,R11&gt;0,L11&gt;=R11),R11/L11,"-")</f>
        <v>-</v>
      </c>
      <c r="Y11" s="206"/>
      <c r="Z11" s="206"/>
      <c r="AA11" s="206"/>
      <c r="AB11" s="206"/>
      <c r="AC11" s="207"/>
      <c r="AD11" s="208">
        <f>IF(AND(I11="○",AT11="●",L11&gt;0,R11&gt;0),2*X11,0)</f>
        <v>0</v>
      </c>
      <c r="AE11" s="209"/>
      <c r="AF11" s="209"/>
      <c r="AG11" s="209"/>
      <c r="AH11" s="209"/>
      <c r="AI11" s="210"/>
      <c r="AT11" s="116" t="str">
        <f>IF(OR(I11="×",AT15="×"),"×","●")</f>
        <v>●</v>
      </c>
      <c r="AU11" s="116"/>
      <c r="AV11" s="175"/>
      <c r="AW11" s="10"/>
    </row>
    <row r="12" spans="3:52" s="2" customFormat="1" ht="10.9" customHeight="1" x14ac:dyDescent="0.15">
      <c r="C12" s="79"/>
      <c r="D12" s="86"/>
      <c r="E12" s="53"/>
      <c r="F12" s="53"/>
      <c r="G12" s="57"/>
      <c r="H12" s="53"/>
      <c r="I12" s="179"/>
      <c r="J12" s="131"/>
      <c r="K12" s="180"/>
      <c r="L12" s="295"/>
      <c r="M12" s="296"/>
      <c r="N12" s="296"/>
      <c r="O12" s="296"/>
      <c r="P12" s="296"/>
      <c r="Q12" s="297"/>
      <c r="R12" s="295"/>
      <c r="S12" s="296"/>
      <c r="T12" s="296"/>
      <c r="U12" s="296"/>
      <c r="V12" s="296"/>
      <c r="W12" s="297"/>
      <c r="X12" s="193"/>
      <c r="Y12" s="194"/>
      <c r="Z12" s="194"/>
      <c r="AA12" s="194"/>
      <c r="AB12" s="194"/>
      <c r="AC12" s="195"/>
      <c r="AD12" s="169"/>
      <c r="AE12" s="170"/>
      <c r="AF12" s="170"/>
      <c r="AG12" s="170"/>
      <c r="AH12" s="170"/>
      <c r="AI12" s="171"/>
      <c r="AT12" s="116"/>
      <c r="AU12" s="116"/>
      <c r="AV12" s="175"/>
      <c r="AW12" s="10"/>
    </row>
    <row r="13" spans="3:52" s="2" customFormat="1" ht="10.9" customHeight="1" x14ac:dyDescent="0.15">
      <c r="C13" s="79"/>
      <c r="D13" s="86"/>
      <c r="E13" s="53"/>
      <c r="F13" s="53"/>
      <c r="G13" s="57"/>
      <c r="H13" s="53"/>
      <c r="I13" s="179"/>
      <c r="J13" s="131"/>
      <c r="K13" s="180"/>
      <c r="L13" s="295"/>
      <c r="M13" s="296"/>
      <c r="N13" s="296"/>
      <c r="O13" s="296"/>
      <c r="P13" s="296"/>
      <c r="Q13" s="297"/>
      <c r="R13" s="295"/>
      <c r="S13" s="296"/>
      <c r="T13" s="296"/>
      <c r="U13" s="296"/>
      <c r="V13" s="296"/>
      <c r="W13" s="297"/>
      <c r="X13" s="193"/>
      <c r="Y13" s="194"/>
      <c r="Z13" s="194"/>
      <c r="AA13" s="194"/>
      <c r="AB13" s="194"/>
      <c r="AC13" s="195"/>
      <c r="AD13" s="169"/>
      <c r="AE13" s="170"/>
      <c r="AF13" s="170"/>
      <c r="AG13" s="170"/>
      <c r="AH13" s="170"/>
      <c r="AI13" s="171"/>
      <c r="AT13" s="116"/>
      <c r="AU13" s="116"/>
      <c r="AV13" s="175"/>
      <c r="AW13" s="10"/>
    </row>
    <row r="14" spans="3:52" s="2" customFormat="1" ht="10.9" customHeight="1" x14ac:dyDescent="0.15">
      <c r="C14" s="88"/>
      <c r="D14" s="89"/>
      <c r="E14" s="90"/>
      <c r="F14" s="90"/>
      <c r="G14" s="91"/>
      <c r="H14" s="90"/>
      <c r="I14" s="181"/>
      <c r="J14" s="182"/>
      <c r="K14" s="183"/>
      <c r="L14" s="298"/>
      <c r="M14" s="299"/>
      <c r="N14" s="299"/>
      <c r="O14" s="299"/>
      <c r="P14" s="299"/>
      <c r="Q14" s="300"/>
      <c r="R14" s="298"/>
      <c r="S14" s="299"/>
      <c r="T14" s="299"/>
      <c r="U14" s="299"/>
      <c r="V14" s="299"/>
      <c r="W14" s="300"/>
      <c r="X14" s="196"/>
      <c r="Y14" s="197"/>
      <c r="Z14" s="197"/>
      <c r="AA14" s="197"/>
      <c r="AB14" s="197"/>
      <c r="AC14" s="198"/>
      <c r="AD14" s="172"/>
      <c r="AE14" s="173"/>
      <c r="AF14" s="173"/>
      <c r="AG14" s="173"/>
      <c r="AH14" s="173"/>
      <c r="AI14" s="174"/>
      <c r="AT14" s="116"/>
      <c r="AU14" s="116"/>
      <c r="AV14" s="175"/>
      <c r="AW14" s="10"/>
    </row>
    <row r="15" spans="3:52" s="2" customFormat="1" ht="10.9" customHeight="1" x14ac:dyDescent="0.15">
      <c r="C15" s="79">
        <v>9</v>
      </c>
      <c r="D15" s="85" t="s">
        <v>1</v>
      </c>
      <c r="E15" s="52">
        <v>14</v>
      </c>
      <c r="F15" s="52" t="s">
        <v>0</v>
      </c>
      <c r="G15" s="55" t="s">
        <v>6</v>
      </c>
      <c r="H15" s="52"/>
      <c r="I15" s="179">
        <f>支給額計算書!H40</f>
        <v>0</v>
      </c>
      <c r="J15" s="131"/>
      <c r="K15" s="180"/>
      <c r="L15" s="295"/>
      <c r="M15" s="296"/>
      <c r="N15" s="296"/>
      <c r="O15" s="296"/>
      <c r="P15" s="296"/>
      <c r="Q15" s="297"/>
      <c r="R15" s="301"/>
      <c r="S15" s="302"/>
      <c r="T15" s="302"/>
      <c r="U15" s="302"/>
      <c r="V15" s="302"/>
      <c r="W15" s="303"/>
      <c r="X15" s="199" t="str">
        <f>IF(AND(L15&gt;0,R15&gt;0,L15&gt;=R15),R15/L15,"-")</f>
        <v>-</v>
      </c>
      <c r="Y15" s="200"/>
      <c r="Z15" s="200"/>
      <c r="AA15" s="200"/>
      <c r="AB15" s="200"/>
      <c r="AC15" s="201"/>
      <c r="AD15" s="166">
        <f>IF(AND(I15="○",AT15="●",L15&gt;0,R15&gt;0),2*X15,0)</f>
        <v>0</v>
      </c>
      <c r="AE15" s="167"/>
      <c r="AF15" s="167"/>
      <c r="AG15" s="167"/>
      <c r="AH15" s="167"/>
      <c r="AI15" s="168"/>
      <c r="AT15" s="116" t="str">
        <f t="shared" ref="AT15" si="0">IF(OR(I15="×",AT19="×"),"×","●")</f>
        <v>●</v>
      </c>
      <c r="AU15" s="116"/>
      <c r="AV15" s="175"/>
      <c r="AW15" s="10"/>
    </row>
    <row r="16" spans="3:52" s="2" customFormat="1" ht="10.9" customHeight="1" x14ac:dyDescent="0.15">
      <c r="C16" s="79"/>
      <c r="D16" s="86"/>
      <c r="E16" s="53"/>
      <c r="F16" s="53"/>
      <c r="G16" s="57"/>
      <c r="H16" s="53"/>
      <c r="I16" s="179"/>
      <c r="J16" s="131"/>
      <c r="K16" s="180"/>
      <c r="L16" s="295"/>
      <c r="M16" s="296"/>
      <c r="N16" s="296"/>
      <c r="O16" s="296"/>
      <c r="P16" s="296"/>
      <c r="Q16" s="297"/>
      <c r="R16" s="295"/>
      <c r="S16" s="296"/>
      <c r="T16" s="296"/>
      <c r="U16" s="296"/>
      <c r="V16" s="296"/>
      <c r="W16" s="297"/>
      <c r="X16" s="193"/>
      <c r="Y16" s="194"/>
      <c r="Z16" s="194"/>
      <c r="AA16" s="194"/>
      <c r="AB16" s="194"/>
      <c r="AC16" s="195"/>
      <c r="AD16" s="169"/>
      <c r="AE16" s="170"/>
      <c r="AF16" s="170"/>
      <c r="AG16" s="170"/>
      <c r="AH16" s="170"/>
      <c r="AI16" s="171"/>
      <c r="AT16" s="116"/>
      <c r="AU16" s="116"/>
      <c r="AV16" s="175"/>
      <c r="AW16" s="10"/>
    </row>
    <row r="17" spans="3:49" s="2" customFormat="1" ht="10.9" customHeight="1" x14ac:dyDescent="0.15">
      <c r="C17" s="79"/>
      <c r="D17" s="86"/>
      <c r="E17" s="53"/>
      <c r="F17" s="53"/>
      <c r="G17" s="57"/>
      <c r="H17" s="53"/>
      <c r="I17" s="179"/>
      <c r="J17" s="131"/>
      <c r="K17" s="180"/>
      <c r="L17" s="295"/>
      <c r="M17" s="296"/>
      <c r="N17" s="296"/>
      <c r="O17" s="296"/>
      <c r="P17" s="296"/>
      <c r="Q17" s="297"/>
      <c r="R17" s="295"/>
      <c r="S17" s="296"/>
      <c r="T17" s="296"/>
      <c r="U17" s="296"/>
      <c r="V17" s="296"/>
      <c r="W17" s="297"/>
      <c r="X17" s="193"/>
      <c r="Y17" s="194"/>
      <c r="Z17" s="194"/>
      <c r="AA17" s="194"/>
      <c r="AB17" s="194"/>
      <c r="AC17" s="195"/>
      <c r="AD17" s="169"/>
      <c r="AE17" s="170"/>
      <c r="AF17" s="170"/>
      <c r="AG17" s="170"/>
      <c r="AH17" s="170"/>
      <c r="AI17" s="171"/>
      <c r="AT17" s="116"/>
      <c r="AU17" s="116"/>
      <c r="AV17" s="175"/>
      <c r="AW17" s="10"/>
    </row>
    <row r="18" spans="3:49" s="2" customFormat="1" ht="10.9" customHeight="1" x14ac:dyDescent="0.15">
      <c r="C18" s="88"/>
      <c r="D18" s="89"/>
      <c r="E18" s="90"/>
      <c r="F18" s="90"/>
      <c r="G18" s="91"/>
      <c r="H18" s="90"/>
      <c r="I18" s="181"/>
      <c r="J18" s="182"/>
      <c r="K18" s="183"/>
      <c r="L18" s="298"/>
      <c r="M18" s="299"/>
      <c r="N18" s="299"/>
      <c r="O18" s="299"/>
      <c r="P18" s="299"/>
      <c r="Q18" s="300"/>
      <c r="R18" s="298"/>
      <c r="S18" s="299"/>
      <c r="T18" s="299"/>
      <c r="U18" s="299"/>
      <c r="V18" s="299"/>
      <c r="W18" s="300"/>
      <c r="X18" s="196"/>
      <c r="Y18" s="197"/>
      <c r="Z18" s="197"/>
      <c r="AA18" s="197"/>
      <c r="AB18" s="197"/>
      <c r="AC18" s="198"/>
      <c r="AD18" s="172"/>
      <c r="AE18" s="173"/>
      <c r="AF18" s="173"/>
      <c r="AG18" s="173"/>
      <c r="AH18" s="173"/>
      <c r="AI18" s="174"/>
      <c r="AT18" s="116"/>
      <c r="AU18" s="116"/>
      <c r="AV18" s="175"/>
      <c r="AW18" s="10"/>
    </row>
    <row r="19" spans="3:49" s="2" customFormat="1" ht="10.9" customHeight="1" x14ac:dyDescent="0.15">
      <c r="C19" s="79">
        <v>9</v>
      </c>
      <c r="D19" s="85" t="s">
        <v>1</v>
      </c>
      <c r="E19" s="52">
        <v>15</v>
      </c>
      <c r="F19" s="52" t="s">
        <v>0</v>
      </c>
      <c r="G19" s="55" t="s">
        <v>5</v>
      </c>
      <c r="H19" s="52"/>
      <c r="I19" s="179">
        <f>支給額計算書!H44</f>
        <v>0</v>
      </c>
      <c r="J19" s="131"/>
      <c r="K19" s="180"/>
      <c r="L19" s="295"/>
      <c r="M19" s="296"/>
      <c r="N19" s="296"/>
      <c r="O19" s="296"/>
      <c r="P19" s="296"/>
      <c r="Q19" s="297"/>
      <c r="R19" s="301"/>
      <c r="S19" s="302"/>
      <c r="T19" s="302"/>
      <c r="U19" s="302"/>
      <c r="V19" s="302"/>
      <c r="W19" s="303"/>
      <c r="X19" s="199" t="str">
        <f>IF(AND(L19&gt;0,R19&gt;0,L19&gt;=R19),R19/L19,"-")</f>
        <v>-</v>
      </c>
      <c r="Y19" s="200"/>
      <c r="Z19" s="200"/>
      <c r="AA19" s="200"/>
      <c r="AB19" s="200"/>
      <c r="AC19" s="201"/>
      <c r="AD19" s="166">
        <f>IF(AND(I19="○",AT19="●",L19&gt;0,R19&gt;0),2*X19,0)</f>
        <v>0</v>
      </c>
      <c r="AE19" s="167"/>
      <c r="AF19" s="167"/>
      <c r="AG19" s="167"/>
      <c r="AH19" s="167"/>
      <c r="AI19" s="168"/>
      <c r="AT19" s="116" t="str">
        <f t="shared" ref="AT19" si="1">IF(OR(I19="×",AT23="×"),"×","●")</f>
        <v>●</v>
      </c>
      <c r="AU19" s="116"/>
      <c r="AV19" s="175"/>
      <c r="AW19" s="10"/>
    </row>
    <row r="20" spans="3:49" s="2" customFormat="1" ht="10.9" customHeight="1" x14ac:dyDescent="0.15">
      <c r="C20" s="79"/>
      <c r="D20" s="86"/>
      <c r="E20" s="53"/>
      <c r="F20" s="53"/>
      <c r="G20" s="57"/>
      <c r="H20" s="53"/>
      <c r="I20" s="179"/>
      <c r="J20" s="131"/>
      <c r="K20" s="180"/>
      <c r="L20" s="295"/>
      <c r="M20" s="296"/>
      <c r="N20" s="296"/>
      <c r="O20" s="296"/>
      <c r="P20" s="296"/>
      <c r="Q20" s="297"/>
      <c r="R20" s="295"/>
      <c r="S20" s="296"/>
      <c r="T20" s="296"/>
      <c r="U20" s="296"/>
      <c r="V20" s="296"/>
      <c r="W20" s="297"/>
      <c r="X20" s="193"/>
      <c r="Y20" s="194"/>
      <c r="Z20" s="194"/>
      <c r="AA20" s="194"/>
      <c r="AB20" s="194"/>
      <c r="AC20" s="195"/>
      <c r="AD20" s="169"/>
      <c r="AE20" s="170"/>
      <c r="AF20" s="170"/>
      <c r="AG20" s="170"/>
      <c r="AH20" s="170"/>
      <c r="AI20" s="171"/>
      <c r="AT20" s="116"/>
      <c r="AU20" s="116"/>
      <c r="AV20" s="175"/>
      <c r="AW20" s="10"/>
    </row>
    <row r="21" spans="3:49" s="2" customFormat="1" ht="10.9" customHeight="1" x14ac:dyDescent="0.15">
      <c r="C21" s="79"/>
      <c r="D21" s="86"/>
      <c r="E21" s="53"/>
      <c r="F21" s="53"/>
      <c r="G21" s="57"/>
      <c r="H21" s="53"/>
      <c r="I21" s="179"/>
      <c r="J21" s="131"/>
      <c r="K21" s="180"/>
      <c r="L21" s="295"/>
      <c r="M21" s="296"/>
      <c r="N21" s="296"/>
      <c r="O21" s="296"/>
      <c r="P21" s="296"/>
      <c r="Q21" s="297"/>
      <c r="R21" s="295"/>
      <c r="S21" s="296"/>
      <c r="T21" s="296"/>
      <c r="U21" s="296"/>
      <c r="V21" s="296"/>
      <c r="W21" s="297"/>
      <c r="X21" s="193"/>
      <c r="Y21" s="194"/>
      <c r="Z21" s="194"/>
      <c r="AA21" s="194"/>
      <c r="AB21" s="194"/>
      <c r="AC21" s="195"/>
      <c r="AD21" s="169"/>
      <c r="AE21" s="170"/>
      <c r="AF21" s="170"/>
      <c r="AG21" s="170"/>
      <c r="AH21" s="170"/>
      <c r="AI21" s="171"/>
      <c r="AT21" s="116"/>
      <c r="AU21" s="116"/>
      <c r="AV21" s="175"/>
      <c r="AW21" s="10"/>
    </row>
    <row r="22" spans="3:49" s="2" customFormat="1" ht="10.9" customHeight="1" x14ac:dyDescent="0.15">
      <c r="C22" s="88"/>
      <c r="D22" s="89"/>
      <c r="E22" s="90"/>
      <c r="F22" s="90"/>
      <c r="G22" s="91"/>
      <c r="H22" s="90"/>
      <c r="I22" s="181"/>
      <c r="J22" s="182"/>
      <c r="K22" s="183"/>
      <c r="L22" s="298"/>
      <c r="M22" s="299"/>
      <c r="N22" s="299"/>
      <c r="O22" s="299"/>
      <c r="P22" s="299"/>
      <c r="Q22" s="300"/>
      <c r="R22" s="298"/>
      <c r="S22" s="299"/>
      <c r="T22" s="299"/>
      <c r="U22" s="299"/>
      <c r="V22" s="299"/>
      <c r="W22" s="300"/>
      <c r="X22" s="196"/>
      <c r="Y22" s="197"/>
      <c r="Z22" s="197"/>
      <c r="AA22" s="197"/>
      <c r="AB22" s="197"/>
      <c r="AC22" s="198"/>
      <c r="AD22" s="172"/>
      <c r="AE22" s="173"/>
      <c r="AF22" s="173"/>
      <c r="AG22" s="173"/>
      <c r="AH22" s="173"/>
      <c r="AI22" s="174"/>
      <c r="AT22" s="116"/>
      <c r="AU22" s="116"/>
      <c r="AV22" s="175"/>
      <c r="AW22" s="10"/>
    </row>
    <row r="23" spans="3:49" s="2" customFormat="1" ht="10.9" customHeight="1" x14ac:dyDescent="0.15">
      <c r="C23" s="79">
        <v>9</v>
      </c>
      <c r="D23" s="85" t="s">
        <v>1</v>
      </c>
      <c r="E23" s="52">
        <v>16</v>
      </c>
      <c r="F23" s="52" t="s">
        <v>0</v>
      </c>
      <c r="G23" s="55" t="s">
        <v>4</v>
      </c>
      <c r="H23" s="52"/>
      <c r="I23" s="179">
        <f>支給額計算書!H48</f>
        <v>0</v>
      </c>
      <c r="J23" s="131"/>
      <c r="K23" s="180"/>
      <c r="L23" s="295"/>
      <c r="M23" s="296"/>
      <c r="N23" s="296"/>
      <c r="O23" s="296"/>
      <c r="P23" s="296"/>
      <c r="Q23" s="297"/>
      <c r="R23" s="301"/>
      <c r="S23" s="302"/>
      <c r="T23" s="302"/>
      <c r="U23" s="302"/>
      <c r="V23" s="302"/>
      <c r="W23" s="303"/>
      <c r="X23" s="199" t="str">
        <f>IF(AND(L23&gt;0,R23&gt;0,L23&gt;=R23),R23/L23,"-")</f>
        <v>-</v>
      </c>
      <c r="Y23" s="200"/>
      <c r="Z23" s="200"/>
      <c r="AA23" s="200"/>
      <c r="AB23" s="200"/>
      <c r="AC23" s="201"/>
      <c r="AD23" s="166">
        <f>IF(AND(I23="○",AT23="●",L23&gt;0,R23&gt;0),2*X23,0)</f>
        <v>0</v>
      </c>
      <c r="AE23" s="167"/>
      <c r="AF23" s="167"/>
      <c r="AG23" s="167"/>
      <c r="AH23" s="167"/>
      <c r="AI23" s="168"/>
      <c r="AT23" s="116" t="str">
        <f t="shared" ref="AT23" si="2">IF(OR(I23="×",AT27="×"),"×","●")</f>
        <v>●</v>
      </c>
      <c r="AU23" s="116"/>
      <c r="AV23" s="175"/>
      <c r="AW23" s="10"/>
    </row>
    <row r="24" spans="3:49" s="2" customFormat="1" ht="10.9" customHeight="1" x14ac:dyDescent="0.15">
      <c r="C24" s="79"/>
      <c r="D24" s="86"/>
      <c r="E24" s="53"/>
      <c r="F24" s="53"/>
      <c r="G24" s="57"/>
      <c r="H24" s="53"/>
      <c r="I24" s="179"/>
      <c r="J24" s="131"/>
      <c r="K24" s="180"/>
      <c r="L24" s="295"/>
      <c r="M24" s="296"/>
      <c r="N24" s="296"/>
      <c r="O24" s="296"/>
      <c r="P24" s="296"/>
      <c r="Q24" s="297"/>
      <c r="R24" s="295"/>
      <c r="S24" s="296"/>
      <c r="T24" s="296"/>
      <c r="U24" s="296"/>
      <c r="V24" s="296"/>
      <c r="W24" s="297"/>
      <c r="X24" s="193"/>
      <c r="Y24" s="194"/>
      <c r="Z24" s="194"/>
      <c r="AA24" s="194"/>
      <c r="AB24" s="194"/>
      <c r="AC24" s="195"/>
      <c r="AD24" s="169"/>
      <c r="AE24" s="170"/>
      <c r="AF24" s="170"/>
      <c r="AG24" s="170"/>
      <c r="AH24" s="170"/>
      <c r="AI24" s="171"/>
      <c r="AT24" s="116"/>
      <c r="AU24" s="116"/>
      <c r="AV24" s="175"/>
      <c r="AW24" s="10"/>
    </row>
    <row r="25" spans="3:49" s="2" customFormat="1" ht="10.9" customHeight="1" x14ac:dyDescent="0.15">
      <c r="C25" s="79"/>
      <c r="D25" s="86"/>
      <c r="E25" s="53"/>
      <c r="F25" s="53"/>
      <c r="G25" s="57"/>
      <c r="H25" s="53"/>
      <c r="I25" s="179"/>
      <c r="J25" s="131"/>
      <c r="K25" s="180"/>
      <c r="L25" s="295"/>
      <c r="M25" s="296"/>
      <c r="N25" s="296"/>
      <c r="O25" s="296"/>
      <c r="P25" s="296"/>
      <c r="Q25" s="297"/>
      <c r="R25" s="295"/>
      <c r="S25" s="296"/>
      <c r="T25" s="296"/>
      <c r="U25" s="296"/>
      <c r="V25" s="296"/>
      <c r="W25" s="297"/>
      <c r="X25" s="193"/>
      <c r="Y25" s="194"/>
      <c r="Z25" s="194"/>
      <c r="AA25" s="194"/>
      <c r="AB25" s="194"/>
      <c r="AC25" s="195"/>
      <c r="AD25" s="169"/>
      <c r="AE25" s="170"/>
      <c r="AF25" s="170"/>
      <c r="AG25" s="170"/>
      <c r="AH25" s="170"/>
      <c r="AI25" s="171"/>
      <c r="AT25" s="116"/>
      <c r="AU25" s="116"/>
      <c r="AV25" s="175"/>
      <c r="AW25" s="10"/>
    </row>
    <row r="26" spans="3:49" s="2" customFormat="1" ht="10.9" customHeight="1" x14ac:dyDescent="0.15">
      <c r="C26" s="88"/>
      <c r="D26" s="89"/>
      <c r="E26" s="90"/>
      <c r="F26" s="90"/>
      <c r="G26" s="91"/>
      <c r="H26" s="90"/>
      <c r="I26" s="181"/>
      <c r="J26" s="182"/>
      <c r="K26" s="183"/>
      <c r="L26" s="298"/>
      <c r="M26" s="299"/>
      <c r="N26" s="299"/>
      <c r="O26" s="299"/>
      <c r="P26" s="299"/>
      <c r="Q26" s="300"/>
      <c r="R26" s="298"/>
      <c r="S26" s="299"/>
      <c r="T26" s="299"/>
      <c r="U26" s="299"/>
      <c r="V26" s="299"/>
      <c r="W26" s="300"/>
      <c r="X26" s="196"/>
      <c r="Y26" s="197"/>
      <c r="Z26" s="197"/>
      <c r="AA26" s="197"/>
      <c r="AB26" s="197"/>
      <c r="AC26" s="198"/>
      <c r="AD26" s="172"/>
      <c r="AE26" s="173"/>
      <c r="AF26" s="173"/>
      <c r="AG26" s="173"/>
      <c r="AH26" s="173"/>
      <c r="AI26" s="174"/>
      <c r="AT26" s="116"/>
      <c r="AU26" s="116"/>
      <c r="AV26" s="175"/>
      <c r="AW26" s="10"/>
    </row>
    <row r="27" spans="3:49" s="2" customFormat="1" ht="10.9" customHeight="1" x14ac:dyDescent="0.15">
      <c r="C27" s="79">
        <v>9</v>
      </c>
      <c r="D27" s="85" t="s">
        <v>1</v>
      </c>
      <c r="E27" s="52">
        <v>17</v>
      </c>
      <c r="F27" s="52" t="s">
        <v>0</v>
      </c>
      <c r="G27" s="55" t="s">
        <v>3</v>
      </c>
      <c r="H27" s="52"/>
      <c r="I27" s="179">
        <f>支給額計算書!H52</f>
        <v>0</v>
      </c>
      <c r="J27" s="131"/>
      <c r="K27" s="180"/>
      <c r="L27" s="295"/>
      <c r="M27" s="296"/>
      <c r="N27" s="296"/>
      <c r="O27" s="296"/>
      <c r="P27" s="296"/>
      <c r="Q27" s="297"/>
      <c r="R27" s="301"/>
      <c r="S27" s="302"/>
      <c r="T27" s="302"/>
      <c r="U27" s="302"/>
      <c r="V27" s="302"/>
      <c r="W27" s="303"/>
      <c r="X27" s="199" t="str">
        <f>IF(AND(L27&gt;0,R27&gt;0,L27&gt;=R27),R27/L27,"-")</f>
        <v>-</v>
      </c>
      <c r="Y27" s="200"/>
      <c r="Z27" s="200"/>
      <c r="AA27" s="200"/>
      <c r="AB27" s="200"/>
      <c r="AC27" s="201"/>
      <c r="AD27" s="166">
        <f>IF(AND(I27="○",AT27="●",L27&gt;0,R27&gt;0),2*X27,0)</f>
        <v>0</v>
      </c>
      <c r="AE27" s="167"/>
      <c r="AF27" s="167"/>
      <c r="AG27" s="167"/>
      <c r="AH27" s="167"/>
      <c r="AI27" s="168"/>
      <c r="AT27" s="116" t="str">
        <f t="shared" ref="AT27" si="3">IF(OR(I27="×",AT31="×"),"×","●")</f>
        <v>●</v>
      </c>
      <c r="AU27" s="116"/>
      <c r="AV27" s="175"/>
      <c r="AW27" s="10"/>
    </row>
    <row r="28" spans="3:49" s="2" customFormat="1" ht="10.9" customHeight="1" x14ac:dyDescent="0.15">
      <c r="C28" s="79"/>
      <c r="D28" s="86"/>
      <c r="E28" s="53"/>
      <c r="F28" s="53"/>
      <c r="G28" s="57"/>
      <c r="H28" s="53"/>
      <c r="I28" s="179"/>
      <c r="J28" s="131"/>
      <c r="K28" s="180"/>
      <c r="L28" s="295"/>
      <c r="M28" s="296"/>
      <c r="N28" s="296"/>
      <c r="O28" s="296"/>
      <c r="P28" s="296"/>
      <c r="Q28" s="297"/>
      <c r="R28" s="295"/>
      <c r="S28" s="296"/>
      <c r="T28" s="296"/>
      <c r="U28" s="296"/>
      <c r="V28" s="296"/>
      <c r="W28" s="297"/>
      <c r="X28" s="193"/>
      <c r="Y28" s="194"/>
      <c r="Z28" s="194"/>
      <c r="AA28" s="194"/>
      <c r="AB28" s="194"/>
      <c r="AC28" s="195"/>
      <c r="AD28" s="169"/>
      <c r="AE28" s="170"/>
      <c r="AF28" s="170"/>
      <c r="AG28" s="170"/>
      <c r="AH28" s="170"/>
      <c r="AI28" s="171"/>
      <c r="AT28" s="116"/>
      <c r="AU28" s="116"/>
      <c r="AV28" s="175"/>
      <c r="AW28" s="10"/>
    </row>
    <row r="29" spans="3:49" s="2" customFormat="1" ht="10.9" customHeight="1" x14ac:dyDescent="0.15">
      <c r="C29" s="79"/>
      <c r="D29" s="86"/>
      <c r="E29" s="53"/>
      <c r="F29" s="53"/>
      <c r="G29" s="57"/>
      <c r="H29" s="53"/>
      <c r="I29" s="179"/>
      <c r="J29" s="131"/>
      <c r="K29" s="180"/>
      <c r="L29" s="295"/>
      <c r="M29" s="296"/>
      <c r="N29" s="296"/>
      <c r="O29" s="296"/>
      <c r="P29" s="296"/>
      <c r="Q29" s="297"/>
      <c r="R29" s="295"/>
      <c r="S29" s="296"/>
      <c r="T29" s="296"/>
      <c r="U29" s="296"/>
      <c r="V29" s="296"/>
      <c r="W29" s="297"/>
      <c r="X29" s="193"/>
      <c r="Y29" s="194"/>
      <c r="Z29" s="194"/>
      <c r="AA29" s="194"/>
      <c r="AB29" s="194"/>
      <c r="AC29" s="195"/>
      <c r="AD29" s="169"/>
      <c r="AE29" s="170"/>
      <c r="AF29" s="170"/>
      <c r="AG29" s="170"/>
      <c r="AH29" s="170"/>
      <c r="AI29" s="171"/>
      <c r="AT29" s="116"/>
      <c r="AU29" s="116"/>
      <c r="AV29" s="175"/>
      <c r="AW29" s="10"/>
    </row>
    <row r="30" spans="3:49" s="2" customFormat="1" ht="10.9" customHeight="1" x14ac:dyDescent="0.15">
      <c r="C30" s="88"/>
      <c r="D30" s="89"/>
      <c r="E30" s="90"/>
      <c r="F30" s="90"/>
      <c r="G30" s="91"/>
      <c r="H30" s="90"/>
      <c r="I30" s="181"/>
      <c r="J30" s="182"/>
      <c r="K30" s="183"/>
      <c r="L30" s="298"/>
      <c r="M30" s="299"/>
      <c r="N30" s="299"/>
      <c r="O30" s="299"/>
      <c r="P30" s="299"/>
      <c r="Q30" s="300"/>
      <c r="R30" s="298"/>
      <c r="S30" s="299"/>
      <c r="T30" s="299"/>
      <c r="U30" s="299"/>
      <c r="V30" s="299"/>
      <c r="W30" s="300"/>
      <c r="X30" s="196"/>
      <c r="Y30" s="197"/>
      <c r="Z30" s="197"/>
      <c r="AA30" s="197"/>
      <c r="AB30" s="197"/>
      <c r="AC30" s="198"/>
      <c r="AD30" s="172"/>
      <c r="AE30" s="173"/>
      <c r="AF30" s="173"/>
      <c r="AG30" s="173"/>
      <c r="AH30" s="173"/>
      <c r="AI30" s="174"/>
      <c r="AT30" s="116"/>
      <c r="AU30" s="116"/>
      <c r="AV30" s="175"/>
      <c r="AW30" s="10"/>
    </row>
    <row r="31" spans="3:49" s="2" customFormat="1" ht="10.9" customHeight="1" x14ac:dyDescent="0.15">
      <c r="C31" s="79">
        <v>9</v>
      </c>
      <c r="D31" s="85" t="s">
        <v>1</v>
      </c>
      <c r="E31" s="52">
        <v>18</v>
      </c>
      <c r="F31" s="52" t="s">
        <v>0</v>
      </c>
      <c r="G31" s="55" t="s">
        <v>2</v>
      </c>
      <c r="H31" s="52"/>
      <c r="I31" s="179">
        <f>支給額計算書!H56</f>
        <v>0</v>
      </c>
      <c r="J31" s="131"/>
      <c r="K31" s="180"/>
      <c r="L31" s="295"/>
      <c r="M31" s="296"/>
      <c r="N31" s="296"/>
      <c r="O31" s="296"/>
      <c r="P31" s="296"/>
      <c r="Q31" s="297"/>
      <c r="R31" s="301"/>
      <c r="S31" s="302"/>
      <c r="T31" s="302"/>
      <c r="U31" s="302"/>
      <c r="V31" s="302"/>
      <c r="W31" s="303"/>
      <c r="X31" s="199" t="str">
        <f>IF(AND(L31&gt;0,R31&gt;0,L31&gt;=R31),R31/L31,"-")</f>
        <v>-</v>
      </c>
      <c r="Y31" s="200"/>
      <c r="Z31" s="200"/>
      <c r="AA31" s="200"/>
      <c r="AB31" s="200"/>
      <c r="AC31" s="201"/>
      <c r="AD31" s="166">
        <f>IF(AND(I31="○",AT31="●",L31&gt;0,R31&gt;0),2*X31,0)</f>
        <v>0</v>
      </c>
      <c r="AE31" s="167"/>
      <c r="AF31" s="167"/>
      <c r="AG31" s="167"/>
      <c r="AH31" s="167"/>
      <c r="AI31" s="168"/>
      <c r="AT31" s="116" t="str">
        <f t="shared" ref="AT31" si="4">IF(OR(I31="×",AT35="×"),"×","●")</f>
        <v>●</v>
      </c>
      <c r="AU31" s="116"/>
      <c r="AV31" s="175"/>
      <c r="AW31" s="10"/>
    </row>
    <row r="32" spans="3:49" s="2" customFormat="1" ht="10.9" customHeight="1" x14ac:dyDescent="0.15">
      <c r="C32" s="79"/>
      <c r="D32" s="86"/>
      <c r="E32" s="53"/>
      <c r="F32" s="53"/>
      <c r="G32" s="57"/>
      <c r="H32" s="53"/>
      <c r="I32" s="179"/>
      <c r="J32" s="131"/>
      <c r="K32" s="180"/>
      <c r="L32" s="295"/>
      <c r="M32" s="296"/>
      <c r="N32" s="296"/>
      <c r="O32" s="296"/>
      <c r="P32" s="296"/>
      <c r="Q32" s="297"/>
      <c r="R32" s="295"/>
      <c r="S32" s="296"/>
      <c r="T32" s="296"/>
      <c r="U32" s="296"/>
      <c r="V32" s="296"/>
      <c r="W32" s="297"/>
      <c r="X32" s="193"/>
      <c r="Y32" s="194"/>
      <c r="Z32" s="194"/>
      <c r="AA32" s="194"/>
      <c r="AB32" s="194"/>
      <c r="AC32" s="195"/>
      <c r="AD32" s="169"/>
      <c r="AE32" s="170"/>
      <c r="AF32" s="170"/>
      <c r="AG32" s="170"/>
      <c r="AH32" s="170"/>
      <c r="AI32" s="171"/>
      <c r="AT32" s="116"/>
      <c r="AU32" s="116"/>
      <c r="AV32" s="175"/>
      <c r="AW32" s="10"/>
    </row>
    <row r="33" spans="3:49" s="2" customFormat="1" ht="10.9" customHeight="1" x14ac:dyDescent="0.15">
      <c r="C33" s="79"/>
      <c r="D33" s="86"/>
      <c r="E33" s="53"/>
      <c r="F33" s="53"/>
      <c r="G33" s="57"/>
      <c r="H33" s="53"/>
      <c r="I33" s="179"/>
      <c r="J33" s="131"/>
      <c r="K33" s="180"/>
      <c r="L33" s="295"/>
      <c r="M33" s="296"/>
      <c r="N33" s="296"/>
      <c r="O33" s="296"/>
      <c r="P33" s="296"/>
      <c r="Q33" s="297"/>
      <c r="R33" s="295"/>
      <c r="S33" s="296"/>
      <c r="T33" s="296"/>
      <c r="U33" s="296"/>
      <c r="V33" s="296"/>
      <c r="W33" s="297"/>
      <c r="X33" s="193"/>
      <c r="Y33" s="194"/>
      <c r="Z33" s="194"/>
      <c r="AA33" s="194"/>
      <c r="AB33" s="194"/>
      <c r="AC33" s="195"/>
      <c r="AD33" s="169"/>
      <c r="AE33" s="170"/>
      <c r="AF33" s="170"/>
      <c r="AG33" s="170"/>
      <c r="AH33" s="170"/>
      <c r="AI33" s="171"/>
      <c r="AT33" s="116"/>
      <c r="AU33" s="116"/>
      <c r="AV33" s="175"/>
      <c r="AW33" s="10"/>
    </row>
    <row r="34" spans="3:49" s="2" customFormat="1" ht="10.9" customHeight="1" x14ac:dyDescent="0.15">
      <c r="C34" s="88"/>
      <c r="D34" s="89"/>
      <c r="E34" s="90"/>
      <c r="F34" s="90"/>
      <c r="G34" s="91"/>
      <c r="H34" s="90"/>
      <c r="I34" s="181"/>
      <c r="J34" s="182"/>
      <c r="K34" s="183"/>
      <c r="L34" s="298"/>
      <c r="M34" s="299"/>
      <c r="N34" s="299"/>
      <c r="O34" s="299"/>
      <c r="P34" s="299"/>
      <c r="Q34" s="300"/>
      <c r="R34" s="298"/>
      <c r="S34" s="299"/>
      <c r="T34" s="299"/>
      <c r="U34" s="299"/>
      <c r="V34" s="299"/>
      <c r="W34" s="300"/>
      <c r="X34" s="196"/>
      <c r="Y34" s="197"/>
      <c r="Z34" s="197"/>
      <c r="AA34" s="197"/>
      <c r="AB34" s="197"/>
      <c r="AC34" s="198"/>
      <c r="AD34" s="172"/>
      <c r="AE34" s="173"/>
      <c r="AF34" s="173"/>
      <c r="AG34" s="173"/>
      <c r="AH34" s="173"/>
      <c r="AI34" s="174"/>
      <c r="AT34" s="116"/>
      <c r="AU34" s="116"/>
      <c r="AV34" s="175"/>
      <c r="AW34" s="10"/>
    </row>
    <row r="35" spans="3:49" s="2" customFormat="1" ht="10.9" customHeight="1" x14ac:dyDescent="0.15">
      <c r="C35" s="79">
        <v>9</v>
      </c>
      <c r="D35" s="85" t="s">
        <v>1</v>
      </c>
      <c r="E35" s="52">
        <v>19</v>
      </c>
      <c r="F35" s="52" t="s">
        <v>0</v>
      </c>
      <c r="G35" s="55" t="s">
        <v>45</v>
      </c>
      <c r="H35" s="52"/>
      <c r="I35" s="179">
        <f>支給額計算書!V36</f>
        <v>0</v>
      </c>
      <c r="J35" s="131"/>
      <c r="K35" s="180"/>
      <c r="L35" s="295"/>
      <c r="M35" s="296"/>
      <c r="N35" s="296"/>
      <c r="O35" s="296"/>
      <c r="P35" s="296"/>
      <c r="Q35" s="297"/>
      <c r="R35" s="295"/>
      <c r="S35" s="296"/>
      <c r="T35" s="296"/>
      <c r="U35" s="296"/>
      <c r="V35" s="296"/>
      <c r="W35" s="297"/>
      <c r="X35" s="193" t="str">
        <f>IF(AND(L35&gt;0,R35&gt;0,L35&gt;=R35),R35/L35,"-")</f>
        <v>-</v>
      </c>
      <c r="Y35" s="194"/>
      <c r="Z35" s="194"/>
      <c r="AA35" s="194"/>
      <c r="AB35" s="194"/>
      <c r="AC35" s="195"/>
      <c r="AD35" s="166">
        <f>IF(AND(I35="○",AT35="●",L35&gt;0,R35&gt;0),2*X35,0)</f>
        <v>0</v>
      </c>
      <c r="AE35" s="167"/>
      <c r="AF35" s="167"/>
      <c r="AG35" s="167"/>
      <c r="AH35" s="167"/>
      <c r="AI35" s="168"/>
      <c r="AT35" s="116" t="str">
        <f t="shared" ref="AT35" si="5">IF(OR(I35="×",AT39="×"),"×","●")</f>
        <v>●</v>
      </c>
      <c r="AU35" s="175"/>
      <c r="AV35" s="175"/>
      <c r="AW35" s="10"/>
    </row>
    <row r="36" spans="3:49" s="2" customFormat="1" ht="10.9" customHeight="1" x14ac:dyDescent="0.15">
      <c r="C36" s="79"/>
      <c r="D36" s="86"/>
      <c r="E36" s="53"/>
      <c r="F36" s="53"/>
      <c r="G36" s="57"/>
      <c r="H36" s="53"/>
      <c r="I36" s="179"/>
      <c r="J36" s="131"/>
      <c r="K36" s="180"/>
      <c r="L36" s="295"/>
      <c r="M36" s="296"/>
      <c r="N36" s="296"/>
      <c r="O36" s="296"/>
      <c r="P36" s="296"/>
      <c r="Q36" s="297"/>
      <c r="R36" s="295"/>
      <c r="S36" s="296"/>
      <c r="T36" s="296"/>
      <c r="U36" s="296"/>
      <c r="V36" s="296"/>
      <c r="W36" s="297"/>
      <c r="X36" s="193"/>
      <c r="Y36" s="194"/>
      <c r="Z36" s="194"/>
      <c r="AA36" s="194"/>
      <c r="AB36" s="194"/>
      <c r="AC36" s="195"/>
      <c r="AD36" s="169"/>
      <c r="AE36" s="170"/>
      <c r="AF36" s="170"/>
      <c r="AG36" s="170"/>
      <c r="AH36" s="170"/>
      <c r="AI36" s="171"/>
      <c r="AT36" s="116"/>
      <c r="AU36" s="175"/>
      <c r="AV36" s="175"/>
      <c r="AW36" s="10"/>
    </row>
    <row r="37" spans="3:49" s="2" customFormat="1" ht="10.9" customHeight="1" x14ac:dyDescent="0.15">
      <c r="C37" s="79"/>
      <c r="D37" s="86"/>
      <c r="E37" s="53"/>
      <c r="F37" s="53"/>
      <c r="G37" s="57"/>
      <c r="H37" s="53"/>
      <c r="I37" s="179"/>
      <c r="J37" s="131"/>
      <c r="K37" s="180"/>
      <c r="L37" s="295"/>
      <c r="M37" s="296"/>
      <c r="N37" s="296"/>
      <c r="O37" s="296"/>
      <c r="P37" s="296"/>
      <c r="Q37" s="297"/>
      <c r="R37" s="295"/>
      <c r="S37" s="296"/>
      <c r="T37" s="296"/>
      <c r="U37" s="296"/>
      <c r="V37" s="296"/>
      <c r="W37" s="297"/>
      <c r="X37" s="193"/>
      <c r="Y37" s="194"/>
      <c r="Z37" s="194"/>
      <c r="AA37" s="194"/>
      <c r="AB37" s="194"/>
      <c r="AC37" s="195"/>
      <c r="AD37" s="169"/>
      <c r="AE37" s="170"/>
      <c r="AF37" s="170"/>
      <c r="AG37" s="170"/>
      <c r="AH37" s="170"/>
      <c r="AI37" s="171"/>
      <c r="AT37" s="116"/>
      <c r="AU37" s="175"/>
      <c r="AV37" s="175"/>
      <c r="AW37" s="10"/>
    </row>
    <row r="38" spans="3:49" s="2" customFormat="1" ht="10.9" customHeight="1" x14ac:dyDescent="0.15">
      <c r="C38" s="88"/>
      <c r="D38" s="89"/>
      <c r="E38" s="90"/>
      <c r="F38" s="90"/>
      <c r="G38" s="91"/>
      <c r="H38" s="90"/>
      <c r="I38" s="181"/>
      <c r="J38" s="182"/>
      <c r="K38" s="183"/>
      <c r="L38" s="298"/>
      <c r="M38" s="299"/>
      <c r="N38" s="299"/>
      <c r="O38" s="299"/>
      <c r="P38" s="299"/>
      <c r="Q38" s="300"/>
      <c r="R38" s="298"/>
      <c r="S38" s="299"/>
      <c r="T38" s="299"/>
      <c r="U38" s="299"/>
      <c r="V38" s="299"/>
      <c r="W38" s="300"/>
      <c r="X38" s="196"/>
      <c r="Y38" s="197"/>
      <c r="Z38" s="197"/>
      <c r="AA38" s="197"/>
      <c r="AB38" s="197"/>
      <c r="AC38" s="198"/>
      <c r="AD38" s="172"/>
      <c r="AE38" s="173"/>
      <c r="AF38" s="173"/>
      <c r="AG38" s="173"/>
      <c r="AH38" s="173"/>
      <c r="AI38" s="174"/>
      <c r="AT38" s="116"/>
      <c r="AU38" s="175"/>
      <c r="AV38" s="175"/>
      <c r="AW38" s="10"/>
    </row>
    <row r="39" spans="3:49" s="2" customFormat="1" ht="10.9" customHeight="1" x14ac:dyDescent="0.15">
      <c r="C39" s="79">
        <v>9</v>
      </c>
      <c r="D39" s="85" t="s">
        <v>1</v>
      </c>
      <c r="E39" s="52">
        <v>20</v>
      </c>
      <c r="F39" s="52" t="s">
        <v>0</v>
      </c>
      <c r="G39" s="55" t="s">
        <v>7</v>
      </c>
      <c r="H39" s="52"/>
      <c r="I39" s="179">
        <f>支給額計算書!V40</f>
        <v>0</v>
      </c>
      <c r="J39" s="131"/>
      <c r="K39" s="180"/>
      <c r="L39" s="295"/>
      <c r="M39" s="296"/>
      <c r="N39" s="296"/>
      <c r="O39" s="296"/>
      <c r="P39" s="296"/>
      <c r="Q39" s="297"/>
      <c r="R39" s="295"/>
      <c r="S39" s="296"/>
      <c r="T39" s="296"/>
      <c r="U39" s="296"/>
      <c r="V39" s="296"/>
      <c r="W39" s="297"/>
      <c r="X39" s="193" t="str">
        <f>IF(AND(L39&gt;0,R39&gt;0,L39&gt;=R39),R39/L39,"-")</f>
        <v>-</v>
      </c>
      <c r="Y39" s="194"/>
      <c r="Z39" s="194"/>
      <c r="AA39" s="194"/>
      <c r="AB39" s="194"/>
      <c r="AC39" s="195"/>
      <c r="AD39" s="166">
        <f>IF(AND(I39="○",AT39="●",L39&gt;0,R39&gt;0),2*X39,0)</f>
        <v>0</v>
      </c>
      <c r="AE39" s="167"/>
      <c r="AF39" s="167"/>
      <c r="AG39" s="167"/>
      <c r="AH39" s="167"/>
      <c r="AI39" s="168"/>
      <c r="AT39" s="116" t="str">
        <f t="shared" ref="AT39" si="6">IF(OR(I39="×",AT43="×"),"×","●")</f>
        <v>●</v>
      </c>
      <c r="AU39" s="175"/>
      <c r="AV39" s="175"/>
      <c r="AW39" s="10"/>
    </row>
    <row r="40" spans="3:49" s="2" customFormat="1" ht="10.9" customHeight="1" x14ac:dyDescent="0.15">
      <c r="C40" s="79"/>
      <c r="D40" s="86"/>
      <c r="E40" s="53"/>
      <c r="F40" s="53"/>
      <c r="G40" s="57"/>
      <c r="H40" s="53"/>
      <c r="I40" s="179"/>
      <c r="J40" s="131"/>
      <c r="K40" s="180"/>
      <c r="L40" s="295"/>
      <c r="M40" s="296"/>
      <c r="N40" s="296"/>
      <c r="O40" s="296"/>
      <c r="P40" s="296"/>
      <c r="Q40" s="297"/>
      <c r="R40" s="295"/>
      <c r="S40" s="296"/>
      <c r="T40" s="296"/>
      <c r="U40" s="296"/>
      <c r="V40" s="296"/>
      <c r="W40" s="297"/>
      <c r="X40" s="193"/>
      <c r="Y40" s="194"/>
      <c r="Z40" s="194"/>
      <c r="AA40" s="194"/>
      <c r="AB40" s="194"/>
      <c r="AC40" s="195"/>
      <c r="AD40" s="169"/>
      <c r="AE40" s="170"/>
      <c r="AF40" s="170"/>
      <c r="AG40" s="170"/>
      <c r="AH40" s="170"/>
      <c r="AI40" s="171"/>
      <c r="AT40" s="116"/>
      <c r="AU40" s="175"/>
      <c r="AV40" s="175"/>
      <c r="AW40" s="10"/>
    </row>
    <row r="41" spans="3:49" s="2" customFormat="1" ht="10.9" customHeight="1" x14ac:dyDescent="0.15">
      <c r="C41" s="79"/>
      <c r="D41" s="86"/>
      <c r="E41" s="53"/>
      <c r="F41" s="53"/>
      <c r="G41" s="57"/>
      <c r="H41" s="53"/>
      <c r="I41" s="179"/>
      <c r="J41" s="131"/>
      <c r="K41" s="180"/>
      <c r="L41" s="295"/>
      <c r="M41" s="296"/>
      <c r="N41" s="296"/>
      <c r="O41" s="296"/>
      <c r="P41" s="296"/>
      <c r="Q41" s="297"/>
      <c r="R41" s="295"/>
      <c r="S41" s="296"/>
      <c r="T41" s="296"/>
      <c r="U41" s="296"/>
      <c r="V41" s="296"/>
      <c r="W41" s="297"/>
      <c r="X41" s="193"/>
      <c r="Y41" s="194"/>
      <c r="Z41" s="194"/>
      <c r="AA41" s="194"/>
      <c r="AB41" s="194"/>
      <c r="AC41" s="195"/>
      <c r="AD41" s="169"/>
      <c r="AE41" s="170"/>
      <c r="AF41" s="170"/>
      <c r="AG41" s="170"/>
      <c r="AH41" s="170"/>
      <c r="AI41" s="171"/>
      <c r="AT41" s="116"/>
      <c r="AU41" s="175"/>
      <c r="AV41" s="175"/>
      <c r="AW41" s="10"/>
    </row>
    <row r="42" spans="3:49" s="2" customFormat="1" ht="10.9" customHeight="1" x14ac:dyDescent="0.15">
      <c r="C42" s="88"/>
      <c r="D42" s="89"/>
      <c r="E42" s="90"/>
      <c r="F42" s="90"/>
      <c r="G42" s="91"/>
      <c r="H42" s="90"/>
      <c r="I42" s="181"/>
      <c r="J42" s="182"/>
      <c r="K42" s="183"/>
      <c r="L42" s="298"/>
      <c r="M42" s="299"/>
      <c r="N42" s="299"/>
      <c r="O42" s="299"/>
      <c r="P42" s="299"/>
      <c r="Q42" s="300"/>
      <c r="R42" s="298"/>
      <c r="S42" s="299"/>
      <c r="T42" s="299"/>
      <c r="U42" s="299"/>
      <c r="V42" s="299"/>
      <c r="W42" s="300"/>
      <c r="X42" s="196"/>
      <c r="Y42" s="197"/>
      <c r="Z42" s="197"/>
      <c r="AA42" s="197"/>
      <c r="AB42" s="197"/>
      <c r="AC42" s="198"/>
      <c r="AD42" s="172"/>
      <c r="AE42" s="173"/>
      <c r="AF42" s="173"/>
      <c r="AG42" s="173"/>
      <c r="AH42" s="173"/>
      <c r="AI42" s="174"/>
      <c r="AT42" s="116"/>
      <c r="AU42" s="175"/>
      <c r="AV42" s="175"/>
      <c r="AW42" s="10"/>
    </row>
    <row r="43" spans="3:49" s="2" customFormat="1" ht="10.9" customHeight="1" x14ac:dyDescent="0.15">
      <c r="C43" s="79">
        <v>8</v>
      </c>
      <c r="D43" s="85" t="s">
        <v>1</v>
      </c>
      <c r="E43" s="52">
        <v>21</v>
      </c>
      <c r="F43" s="52" t="s">
        <v>0</v>
      </c>
      <c r="G43" s="55" t="s">
        <v>6</v>
      </c>
      <c r="H43" s="52"/>
      <c r="I43" s="179">
        <f>支給額計算書!V44</f>
        <v>0</v>
      </c>
      <c r="J43" s="131"/>
      <c r="K43" s="180"/>
      <c r="L43" s="295"/>
      <c r="M43" s="296"/>
      <c r="N43" s="296"/>
      <c r="O43" s="296"/>
      <c r="P43" s="296"/>
      <c r="Q43" s="297"/>
      <c r="R43" s="295"/>
      <c r="S43" s="296"/>
      <c r="T43" s="296"/>
      <c r="U43" s="296"/>
      <c r="V43" s="296"/>
      <c r="W43" s="297"/>
      <c r="X43" s="193" t="str">
        <f>IF(AND(L43&gt;0,R43&gt;0,L43&gt;=R43),R43/L43,"-")</f>
        <v>-</v>
      </c>
      <c r="Y43" s="194"/>
      <c r="Z43" s="194"/>
      <c r="AA43" s="194"/>
      <c r="AB43" s="194"/>
      <c r="AC43" s="195"/>
      <c r="AD43" s="166">
        <f>IF(AND(I43="○",AT43="●",L43&gt;0,R43&gt;0),2*X43,0)</f>
        <v>0</v>
      </c>
      <c r="AE43" s="167"/>
      <c r="AF43" s="167"/>
      <c r="AG43" s="167"/>
      <c r="AH43" s="167"/>
      <c r="AI43" s="168"/>
      <c r="AT43" s="116" t="str">
        <f t="shared" ref="AT43" si="7">IF(OR(I43="×",AT47="×"),"×","●")</f>
        <v>●</v>
      </c>
      <c r="AU43" s="175"/>
      <c r="AV43" s="175"/>
      <c r="AW43" s="10"/>
    </row>
    <row r="44" spans="3:49" s="2" customFormat="1" ht="10.9" customHeight="1" x14ac:dyDescent="0.15">
      <c r="C44" s="79"/>
      <c r="D44" s="86"/>
      <c r="E44" s="53"/>
      <c r="F44" s="53"/>
      <c r="G44" s="57"/>
      <c r="H44" s="53"/>
      <c r="I44" s="179"/>
      <c r="J44" s="131"/>
      <c r="K44" s="180"/>
      <c r="L44" s="295"/>
      <c r="M44" s="296"/>
      <c r="N44" s="296"/>
      <c r="O44" s="296"/>
      <c r="P44" s="296"/>
      <c r="Q44" s="297"/>
      <c r="R44" s="295"/>
      <c r="S44" s="296"/>
      <c r="T44" s="296"/>
      <c r="U44" s="296"/>
      <c r="V44" s="296"/>
      <c r="W44" s="297"/>
      <c r="X44" s="193"/>
      <c r="Y44" s="194"/>
      <c r="Z44" s="194"/>
      <c r="AA44" s="194"/>
      <c r="AB44" s="194"/>
      <c r="AC44" s="195"/>
      <c r="AD44" s="169"/>
      <c r="AE44" s="170"/>
      <c r="AF44" s="170"/>
      <c r="AG44" s="170"/>
      <c r="AH44" s="170"/>
      <c r="AI44" s="171"/>
      <c r="AT44" s="116"/>
      <c r="AU44" s="175"/>
      <c r="AV44" s="175"/>
      <c r="AW44" s="10"/>
    </row>
    <row r="45" spans="3:49" s="2" customFormat="1" ht="10.9" customHeight="1" x14ac:dyDescent="0.15">
      <c r="C45" s="79"/>
      <c r="D45" s="86"/>
      <c r="E45" s="53"/>
      <c r="F45" s="53"/>
      <c r="G45" s="57"/>
      <c r="H45" s="53"/>
      <c r="I45" s="179"/>
      <c r="J45" s="131"/>
      <c r="K45" s="180"/>
      <c r="L45" s="295"/>
      <c r="M45" s="296"/>
      <c r="N45" s="296"/>
      <c r="O45" s="296"/>
      <c r="P45" s="296"/>
      <c r="Q45" s="297"/>
      <c r="R45" s="295"/>
      <c r="S45" s="296"/>
      <c r="T45" s="296"/>
      <c r="U45" s="296"/>
      <c r="V45" s="296"/>
      <c r="W45" s="297"/>
      <c r="X45" s="193"/>
      <c r="Y45" s="194"/>
      <c r="Z45" s="194"/>
      <c r="AA45" s="194"/>
      <c r="AB45" s="194"/>
      <c r="AC45" s="195"/>
      <c r="AD45" s="169"/>
      <c r="AE45" s="170"/>
      <c r="AF45" s="170"/>
      <c r="AG45" s="170"/>
      <c r="AH45" s="170"/>
      <c r="AI45" s="171"/>
      <c r="AT45" s="116"/>
      <c r="AU45" s="175"/>
      <c r="AV45" s="175"/>
      <c r="AW45" s="10"/>
    </row>
    <row r="46" spans="3:49" s="2" customFormat="1" ht="10.9" customHeight="1" x14ac:dyDescent="0.15">
      <c r="C46" s="88"/>
      <c r="D46" s="89"/>
      <c r="E46" s="90"/>
      <c r="F46" s="90"/>
      <c r="G46" s="91"/>
      <c r="H46" s="90"/>
      <c r="I46" s="181"/>
      <c r="J46" s="182"/>
      <c r="K46" s="183"/>
      <c r="L46" s="298"/>
      <c r="M46" s="299"/>
      <c r="N46" s="299"/>
      <c r="O46" s="299"/>
      <c r="P46" s="299"/>
      <c r="Q46" s="300"/>
      <c r="R46" s="298"/>
      <c r="S46" s="299"/>
      <c r="T46" s="299"/>
      <c r="U46" s="299"/>
      <c r="V46" s="299"/>
      <c r="W46" s="300"/>
      <c r="X46" s="196"/>
      <c r="Y46" s="197"/>
      <c r="Z46" s="197"/>
      <c r="AA46" s="197"/>
      <c r="AB46" s="197"/>
      <c r="AC46" s="198"/>
      <c r="AD46" s="172"/>
      <c r="AE46" s="173"/>
      <c r="AF46" s="173"/>
      <c r="AG46" s="173"/>
      <c r="AH46" s="173"/>
      <c r="AI46" s="174"/>
      <c r="AT46" s="116"/>
      <c r="AU46" s="175"/>
      <c r="AV46" s="175"/>
      <c r="AW46" s="10"/>
    </row>
    <row r="47" spans="3:49" s="2" customFormat="1" ht="10.9" customHeight="1" x14ac:dyDescent="0.15">
      <c r="C47" s="79">
        <v>9</v>
      </c>
      <c r="D47" s="85" t="s">
        <v>1</v>
      </c>
      <c r="E47" s="52">
        <v>22</v>
      </c>
      <c r="F47" s="52" t="s">
        <v>0</v>
      </c>
      <c r="G47" s="55" t="s">
        <v>5</v>
      </c>
      <c r="H47" s="52"/>
      <c r="I47" s="179">
        <f>支給額計算書!V48</f>
        <v>0</v>
      </c>
      <c r="J47" s="131"/>
      <c r="K47" s="180"/>
      <c r="L47" s="295"/>
      <c r="M47" s="296"/>
      <c r="N47" s="296"/>
      <c r="O47" s="296"/>
      <c r="P47" s="296"/>
      <c r="Q47" s="297"/>
      <c r="R47" s="295"/>
      <c r="S47" s="296"/>
      <c r="T47" s="296"/>
      <c r="U47" s="296"/>
      <c r="V47" s="296"/>
      <c r="W47" s="297"/>
      <c r="X47" s="193" t="str">
        <f>IF(AND(L47&gt;0,R47&gt;0,L47&gt;=R47),R47/L47,"-")</f>
        <v>-</v>
      </c>
      <c r="Y47" s="194"/>
      <c r="Z47" s="194"/>
      <c r="AA47" s="194"/>
      <c r="AB47" s="194"/>
      <c r="AC47" s="195"/>
      <c r="AD47" s="166">
        <f>IF(AND(I47="○",AT47="●",L47&gt;0,R47&gt;0),2*X47,0)</f>
        <v>0</v>
      </c>
      <c r="AE47" s="167"/>
      <c r="AF47" s="167"/>
      <c r="AG47" s="167"/>
      <c r="AH47" s="167"/>
      <c r="AI47" s="168"/>
      <c r="AT47" s="116" t="str">
        <f t="shared" ref="AT47" si="8">IF(OR(I47="×",AT51="×"),"×","●")</f>
        <v>●</v>
      </c>
      <c r="AU47" s="175"/>
      <c r="AV47" s="175"/>
      <c r="AW47" s="10"/>
    </row>
    <row r="48" spans="3:49" s="2" customFormat="1" ht="10.9" customHeight="1" x14ac:dyDescent="0.15">
      <c r="C48" s="79"/>
      <c r="D48" s="86"/>
      <c r="E48" s="53"/>
      <c r="F48" s="53"/>
      <c r="G48" s="57"/>
      <c r="H48" s="53"/>
      <c r="I48" s="179"/>
      <c r="J48" s="131"/>
      <c r="K48" s="180"/>
      <c r="L48" s="295"/>
      <c r="M48" s="296"/>
      <c r="N48" s="296"/>
      <c r="O48" s="296"/>
      <c r="P48" s="296"/>
      <c r="Q48" s="297"/>
      <c r="R48" s="295"/>
      <c r="S48" s="296"/>
      <c r="T48" s="296"/>
      <c r="U48" s="296"/>
      <c r="V48" s="296"/>
      <c r="W48" s="297"/>
      <c r="X48" s="193"/>
      <c r="Y48" s="194"/>
      <c r="Z48" s="194"/>
      <c r="AA48" s="194"/>
      <c r="AB48" s="194"/>
      <c r="AC48" s="195"/>
      <c r="AD48" s="169"/>
      <c r="AE48" s="170"/>
      <c r="AF48" s="170"/>
      <c r="AG48" s="170"/>
      <c r="AH48" s="170"/>
      <c r="AI48" s="171"/>
      <c r="AT48" s="116"/>
      <c r="AU48" s="175"/>
      <c r="AV48" s="175"/>
      <c r="AW48" s="10"/>
    </row>
    <row r="49" spans="3:49" s="2" customFormat="1" ht="10.9" customHeight="1" x14ac:dyDescent="0.15">
      <c r="C49" s="79"/>
      <c r="D49" s="86"/>
      <c r="E49" s="53"/>
      <c r="F49" s="53"/>
      <c r="G49" s="57"/>
      <c r="H49" s="53"/>
      <c r="I49" s="179"/>
      <c r="J49" s="131"/>
      <c r="K49" s="180"/>
      <c r="L49" s="295"/>
      <c r="M49" s="296"/>
      <c r="N49" s="296"/>
      <c r="O49" s="296"/>
      <c r="P49" s="296"/>
      <c r="Q49" s="297"/>
      <c r="R49" s="295"/>
      <c r="S49" s="296"/>
      <c r="T49" s="296"/>
      <c r="U49" s="296"/>
      <c r="V49" s="296"/>
      <c r="W49" s="297"/>
      <c r="X49" s="193"/>
      <c r="Y49" s="194"/>
      <c r="Z49" s="194"/>
      <c r="AA49" s="194"/>
      <c r="AB49" s="194"/>
      <c r="AC49" s="195"/>
      <c r="AD49" s="169"/>
      <c r="AE49" s="170"/>
      <c r="AF49" s="170"/>
      <c r="AG49" s="170"/>
      <c r="AH49" s="170"/>
      <c r="AI49" s="171"/>
      <c r="AT49" s="116"/>
      <c r="AU49" s="175"/>
      <c r="AV49" s="175"/>
      <c r="AW49" s="10"/>
    </row>
    <row r="50" spans="3:49" s="2" customFormat="1" ht="10.9" customHeight="1" x14ac:dyDescent="0.15">
      <c r="C50" s="88"/>
      <c r="D50" s="89"/>
      <c r="E50" s="90"/>
      <c r="F50" s="90"/>
      <c r="G50" s="91"/>
      <c r="H50" s="90"/>
      <c r="I50" s="181"/>
      <c r="J50" s="182"/>
      <c r="K50" s="183"/>
      <c r="L50" s="298"/>
      <c r="M50" s="299"/>
      <c r="N50" s="299"/>
      <c r="O50" s="299"/>
      <c r="P50" s="299"/>
      <c r="Q50" s="300"/>
      <c r="R50" s="298"/>
      <c r="S50" s="299"/>
      <c r="T50" s="299"/>
      <c r="U50" s="299"/>
      <c r="V50" s="299"/>
      <c r="W50" s="300"/>
      <c r="X50" s="196"/>
      <c r="Y50" s="197"/>
      <c r="Z50" s="197"/>
      <c r="AA50" s="197"/>
      <c r="AB50" s="197"/>
      <c r="AC50" s="198"/>
      <c r="AD50" s="172"/>
      <c r="AE50" s="173"/>
      <c r="AF50" s="173"/>
      <c r="AG50" s="173"/>
      <c r="AH50" s="173"/>
      <c r="AI50" s="174"/>
      <c r="AT50" s="116"/>
      <c r="AU50" s="175"/>
      <c r="AV50" s="175"/>
      <c r="AW50" s="10"/>
    </row>
    <row r="51" spans="3:49" s="2" customFormat="1" ht="10.9" customHeight="1" x14ac:dyDescent="0.15">
      <c r="C51" s="79">
        <v>9</v>
      </c>
      <c r="D51" s="85" t="s">
        <v>1</v>
      </c>
      <c r="E51" s="52">
        <v>23</v>
      </c>
      <c r="F51" s="52" t="s">
        <v>0</v>
      </c>
      <c r="G51" s="55" t="s">
        <v>4</v>
      </c>
      <c r="H51" s="52"/>
      <c r="I51" s="179">
        <f>支給額計算書!V52</f>
        <v>0</v>
      </c>
      <c r="J51" s="131"/>
      <c r="K51" s="180"/>
      <c r="L51" s="295"/>
      <c r="M51" s="296"/>
      <c r="N51" s="296"/>
      <c r="O51" s="296"/>
      <c r="P51" s="296"/>
      <c r="Q51" s="297"/>
      <c r="R51" s="295"/>
      <c r="S51" s="296"/>
      <c r="T51" s="296"/>
      <c r="U51" s="296"/>
      <c r="V51" s="296"/>
      <c r="W51" s="297"/>
      <c r="X51" s="193" t="str">
        <f>IF(AND(L51&gt;0,R51&gt;0,L51&gt;=R51),R51/L51,"-")</f>
        <v>-</v>
      </c>
      <c r="Y51" s="194"/>
      <c r="Z51" s="194"/>
      <c r="AA51" s="194"/>
      <c r="AB51" s="194"/>
      <c r="AC51" s="195"/>
      <c r="AD51" s="166">
        <f>IF(AND(I51="○",AT51="●",L51&gt;0,R51&gt;0),2*X51,0)</f>
        <v>0</v>
      </c>
      <c r="AE51" s="167"/>
      <c r="AF51" s="167"/>
      <c r="AG51" s="167"/>
      <c r="AH51" s="167"/>
      <c r="AI51" s="168"/>
      <c r="AT51" s="116" t="str">
        <f t="shared" ref="AT51" si="9">IF(OR(I51="×",AT55="×"),"×","●")</f>
        <v>●</v>
      </c>
      <c r="AU51" s="175"/>
      <c r="AV51" s="175"/>
      <c r="AW51" s="10"/>
    </row>
    <row r="52" spans="3:49" s="2" customFormat="1" ht="10.9" customHeight="1" x14ac:dyDescent="0.15">
      <c r="C52" s="79"/>
      <c r="D52" s="86"/>
      <c r="E52" s="53"/>
      <c r="F52" s="53"/>
      <c r="G52" s="57"/>
      <c r="H52" s="53"/>
      <c r="I52" s="179"/>
      <c r="J52" s="131"/>
      <c r="K52" s="180"/>
      <c r="L52" s="295"/>
      <c r="M52" s="296"/>
      <c r="N52" s="296"/>
      <c r="O52" s="296"/>
      <c r="P52" s="296"/>
      <c r="Q52" s="297"/>
      <c r="R52" s="295"/>
      <c r="S52" s="296"/>
      <c r="T52" s="296"/>
      <c r="U52" s="296"/>
      <c r="V52" s="296"/>
      <c r="W52" s="297"/>
      <c r="X52" s="193"/>
      <c r="Y52" s="194"/>
      <c r="Z52" s="194"/>
      <c r="AA52" s="194"/>
      <c r="AB52" s="194"/>
      <c r="AC52" s="195"/>
      <c r="AD52" s="169"/>
      <c r="AE52" s="170"/>
      <c r="AF52" s="170"/>
      <c r="AG52" s="170"/>
      <c r="AH52" s="170"/>
      <c r="AI52" s="171"/>
      <c r="AT52" s="116"/>
      <c r="AU52" s="175"/>
      <c r="AV52" s="175"/>
      <c r="AW52" s="10"/>
    </row>
    <row r="53" spans="3:49" s="2" customFormat="1" ht="10.9" customHeight="1" x14ac:dyDescent="0.15">
      <c r="C53" s="79"/>
      <c r="D53" s="86"/>
      <c r="E53" s="53"/>
      <c r="F53" s="53"/>
      <c r="G53" s="57"/>
      <c r="H53" s="53"/>
      <c r="I53" s="179"/>
      <c r="J53" s="131"/>
      <c r="K53" s="180"/>
      <c r="L53" s="295"/>
      <c r="M53" s="296"/>
      <c r="N53" s="296"/>
      <c r="O53" s="296"/>
      <c r="P53" s="296"/>
      <c r="Q53" s="297"/>
      <c r="R53" s="295"/>
      <c r="S53" s="296"/>
      <c r="T53" s="296"/>
      <c r="U53" s="296"/>
      <c r="V53" s="296"/>
      <c r="W53" s="297"/>
      <c r="X53" s="193"/>
      <c r="Y53" s="194"/>
      <c r="Z53" s="194"/>
      <c r="AA53" s="194"/>
      <c r="AB53" s="194"/>
      <c r="AC53" s="195"/>
      <c r="AD53" s="169"/>
      <c r="AE53" s="170"/>
      <c r="AF53" s="170"/>
      <c r="AG53" s="170"/>
      <c r="AH53" s="170"/>
      <c r="AI53" s="171"/>
      <c r="AT53" s="116"/>
      <c r="AU53" s="175"/>
      <c r="AV53" s="175"/>
      <c r="AW53" s="10"/>
    </row>
    <row r="54" spans="3:49" s="2" customFormat="1" ht="10.9" customHeight="1" x14ac:dyDescent="0.15">
      <c r="C54" s="88"/>
      <c r="D54" s="89"/>
      <c r="E54" s="90"/>
      <c r="F54" s="90"/>
      <c r="G54" s="91"/>
      <c r="H54" s="90"/>
      <c r="I54" s="181"/>
      <c r="J54" s="182"/>
      <c r="K54" s="183"/>
      <c r="L54" s="298"/>
      <c r="M54" s="299"/>
      <c r="N54" s="299"/>
      <c r="O54" s="299"/>
      <c r="P54" s="299"/>
      <c r="Q54" s="300"/>
      <c r="R54" s="298"/>
      <c r="S54" s="299"/>
      <c r="T54" s="299"/>
      <c r="U54" s="299"/>
      <c r="V54" s="299"/>
      <c r="W54" s="300"/>
      <c r="X54" s="196"/>
      <c r="Y54" s="197"/>
      <c r="Z54" s="197"/>
      <c r="AA54" s="197"/>
      <c r="AB54" s="197"/>
      <c r="AC54" s="198"/>
      <c r="AD54" s="172"/>
      <c r="AE54" s="173"/>
      <c r="AF54" s="173"/>
      <c r="AG54" s="173"/>
      <c r="AH54" s="173"/>
      <c r="AI54" s="174"/>
      <c r="AT54" s="116"/>
      <c r="AU54" s="175"/>
      <c r="AV54" s="175"/>
      <c r="AW54" s="10"/>
    </row>
    <row r="55" spans="3:49" s="2" customFormat="1" ht="10.9" customHeight="1" x14ac:dyDescent="0.15">
      <c r="C55" s="79">
        <v>9</v>
      </c>
      <c r="D55" s="85" t="s">
        <v>1</v>
      </c>
      <c r="E55" s="52">
        <v>24</v>
      </c>
      <c r="F55" s="52" t="s">
        <v>0</v>
      </c>
      <c r="G55" s="55" t="s">
        <v>3</v>
      </c>
      <c r="H55" s="52"/>
      <c r="I55" s="179">
        <f>支給額計算書!V56</f>
        <v>0</v>
      </c>
      <c r="J55" s="131"/>
      <c r="K55" s="180"/>
      <c r="L55" s="295"/>
      <c r="M55" s="296"/>
      <c r="N55" s="296"/>
      <c r="O55" s="296"/>
      <c r="P55" s="296"/>
      <c r="Q55" s="297"/>
      <c r="R55" s="295"/>
      <c r="S55" s="296"/>
      <c r="T55" s="296"/>
      <c r="U55" s="296"/>
      <c r="V55" s="296"/>
      <c r="W55" s="297"/>
      <c r="X55" s="193" t="str">
        <f>IF(AND(L55&gt;0,R55&gt;0,L55&gt;=R55),R55/L55,"-")</f>
        <v>-</v>
      </c>
      <c r="Y55" s="194"/>
      <c r="Z55" s="194"/>
      <c r="AA55" s="194"/>
      <c r="AB55" s="194"/>
      <c r="AC55" s="195"/>
      <c r="AD55" s="166">
        <f>IF(AND(I55="○",AT55="●",L55&gt;0,R55&gt;0),2*X55,0)</f>
        <v>0</v>
      </c>
      <c r="AE55" s="167"/>
      <c r="AF55" s="167"/>
      <c r="AG55" s="167"/>
      <c r="AH55" s="167"/>
      <c r="AI55" s="168"/>
      <c r="AT55" s="116" t="str">
        <f t="shared" ref="AT55" si="10">IF(OR(I55="×",AT59="×"),"×","●")</f>
        <v>●</v>
      </c>
      <c r="AU55" s="175"/>
      <c r="AV55" s="175"/>
      <c r="AW55" s="10"/>
    </row>
    <row r="56" spans="3:49" s="2" customFormat="1" ht="10.9" customHeight="1" x14ac:dyDescent="0.15">
      <c r="C56" s="79"/>
      <c r="D56" s="86"/>
      <c r="E56" s="53"/>
      <c r="F56" s="53"/>
      <c r="G56" s="57"/>
      <c r="H56" s="53"/>
      <c r="I56" s="179"/>
      <c r="J56" s="131"/>
      <c r="K56" s="180"/>
      <c r="L56" s="295"/>
      <c r="M56" s="296"/>
      <c r="N56" s="296"/>
      <c r="O56" s="296"/>
      <c r="P56" s="296"/>
      <c r="Q56" s="297"/>
      <c r="R56" s="295"/>
      <c r="S56" s="296"/>
      <c r="T56" s="296"/>
      <c r="U56" s="296"/>
      <c r="V56" s="296"/>
      <c r="W56" s="297"/>
      <c r="X56" s="193"/>
      <c r="Y56" s="194"/>
      <c r="Z56" s="194"/>
      <c r="AA56" s="194"/>
      <c r="AB56" s="194"/>
      <c r="AC56" s="195"/>
      <c r="AD56" s="169"/>
      <c r="AE56" s="170"/>
      <c r="AF56" s="170"/>
      <c r="AG56" s="170"/>
      <c r="AH56" s="170"/>
      <c r="AI56" s="171"/>
      <c r="AT56" s="116"/>
      <c r="AU56" s="175"/>
      <c r="AV56" s="175"/>
      <c r="AW56" s="10"/>
    </row>
    <row r="57" spans="3:49" s="2" customFormat="1" ht="10.9" customHeight="1" x14ac:dyDescent="0.15">
      <c r="C57" s="79"/>
      <c r="D57" s="86"/>
      <c r="E57" s="53"/>
      <c r="F57" s="53"/>
      <c r="G57" s="57"/>
      <c r="H57" s="53"/>
      <c r="I57" s="179"/>
      <c r="J57" s="131"/>
      <c r="K57" s="180"/>
      <c r="L57" s="295"/>
      <c r="M57" s="296"/>
      <c r="N57" s="296"/>
      <c r="O57" s="296"/>
      <c r="P57" s="296"/>
      <c r="Q57" s="297"/>
      <c r="R57" s="295"/>
      <c r="S57" s="296"/>
      <c r="T57" s="296"/>
      <c r="U57" s="296"/>
      <c r="V57" s="296"/>
      <c r="W57" s="297"/>
      <c r="X57" s="193"/>
      <c r="Y57" s="194"/>
      <c r="Z57" s="194"/>
      <c r="AA57" s="194"/>
      <c r="AB57" s="194"/>
      <c r="AC57" s="195"/>
      <c r="AD57" s="169"/>
      <c r="AE57" s="170"/>
      <c r="AF57" s="170"/>
      <c r="AG57" s="170"/>
      <c r="AH57" s="170"/>
      <c r="AI57" s="171"/>
      <c r="AT57" s="116"/>
      <c r="AU57" s="175"/>
      <c r="AV57" s="175"/>
      <c r="AW57" s="10"/>
    </row>
    <row r="58" spans="3:49" s="2" customFormat="1" ht="10.9" customHeight="1" x14ac:dyDescent="0.15">
      <c r="C58" s="88"/>
      <c r="D58" s="89"/>
      <c r="E58" s="90"/>
      <c r="F58" s="90"/>
      <c r="G58" s="91"/>
      <c r="H58" s="90"/>
      <c r="I58" s="181"/>
      <c r="J58" s="182"/>
      <c r="K58" s="183"/>
      <c r="L58" s="298"/>
      <c r="M58" s="299"/>
      <c r="N58" s="299"/>
      <c r="O58" s="299"/>
      <c r="P58" s="299"/>
      <c r="Q58" s="300"/>
      <c r="R58" s="298"/>
      <c r="S58" s="299"/>
      <c r="T58" s="299"/>
      <c r="U58" s="299"/>
      <c r="V58" s="299"/>
      <c r="W58" s="300"/>
      <c r="X58" s="196"/>
      <c r="Y58" s="197"/>
      <c r="Z58" s="197"/>
      <c r="AA58" s="197"/>
      <c r="AB58" s="197"/>
      <c r="AC58" s="198"/>
      <c r="AD58" s="172"/>
      <c r="AE58" s="173"/>
      <c r="AF58" s="173"/>
      <c r="AG58" s="173"/>
      <c r="AH58" s="173"/>
      <c r="AI58" s="174"/>
      <c r="AT58" s="116"/>
      <c r="AU58" s="175"/>
      <c r="AV58" s="175"/>
      <c r="AW58" s="10"/>
    </row>
    <row r="59" spans="3:49" s="2" customFormat="1" ht="10.9" customHeight="1" x14ac:dyDescent="0.15">
      <c r="C59" s="79">
        <v>9</v>
      </c>
      <c r="D59" s="85" t="s">
        <v>1</v>
      </c>
      <c r="E59" s="52">
        <v>25</v>
      </c>
      <c r="F59" s="52" t="s">
        <v>0</v>
      </c>
      <c r="G59" s="57" t="s">
        <v>2</v>
      </c>
      <c r="H59" s="53"/>
      <c r="I59" s="179">
        <f>支給額計算書!AJ36</f>
        <v>0</v>
      </c>
      <c r="J59" s="131"/>
      <c r="K59" s="180"/>
      <c r="L59" s="295"/>
      <c r="M59" s="296"/>
      <c r="N59" s="296"/>
      <c r="O59" s="296"/>
      <c r="P59" s="296"/>
      <c r="Q59" s="297"/>
      <c r="R59" s="295"/>
      <c r="S59" s="296"/>
      <c r="T59" s="296"/>
      <c r="U59" s="296"/>
      <c r="V59" s="296"/>
      <c r="W59" s="297"/>
      <c r="X59" s="193" t="str">
        <f>IF(AND(L59&gt;0,R59&gt;0,L59&gt;=R59),R59/L59,"-")</f>
        <v>-</v>
      </c>
      <c r="Y59" s="194"/>
      <c r="Z59" s="194"/>
      <c r="AA59" s="194"/>
      <c r="AB59" s="194"/>
      <c r="AC59" s="195"/>
      <c r="AD59" s="166">
        <f>IF(AND(I59="○",AT59="●",L59&gt;0,R59&gt;0),2*X59,0)</f>
        <v>0</v>
      </c>
      <c r="AE59" s="167"/>
      <c r="AF59" s="167"/>
      <c r="AG59" s="167"/>
      <c r="AH59" s="167"/>
      <c r="AI59" s="168"/>
      <c r="AT59" s="116" t="str">
        <f t="shared" ref="AT59" si="11">IF(OR(I59="×",AT63="×"),"×","●")</f>
        <v>●</v>
      </c>
      <c r="AU59" s="175"/>
      <c r="AV59" s="175"/>
      <c r="AW59" s="10"/>
    </row>
    <row r="60" spans="3:49" s="2" customFormat="1" ht="10.9" customHeight="1" x14ac:dyDescent="0.15">
      <c r="C60" s="79"/>
      <c r="D60" s="86"/>
      <c r="E60" s="53"/>
      <c r="F60" s="53"/>
      <c r="G60" s="57"/>
      <c r="H60" s="53"/>
      <c r="I60" s="179"/>
      <c r="J60" s="131"/>
      <c r="K60" s="180"/>
      <c r="L60" s="295"/>
      <c r="M60" s="296"/>
      <c r="N60" s="296"/>
      <c r="O60" s="296"/>
      <c r="P60" s="296"/>
      <c r="Q60" s="297"/>
      <c r="R60" s="295"/>
      <c r="S60" s="296"/>
      <c r="T60" s="296"/>
      <c r="U60" s="296"/>
      <c r="V60" s="296"/>
      <c r="W60" s="297"/>
      <c r="X60" s="193"/>
      <c r="Y60" s="194"/>
      <c r="Z60" s="194"/>
      <c r="AA60" s="194"/>
      <c r="AB60" s="194"/>
      <c r="AC60" s="195"/>
      <c r="AD60" s="169"/>
      <c r="AE60" s="170"/>
      <c r="AF60" s="170"/>
      <c r="AG60" s="170"/>
      <c r="AH60" s="170"/>
      <c r="AI60" s="171"/>
      <c r="AT60" s="116"/>
      <c r="AU60" s="175"/>
      <c r="AV60" s="175"/>
      <c r="AW60" s="10"/>
    </row>
    <row r="61" spans="3:49" s="2" customFormat="1" ht="10.9" customHeight="1" x14ac:dyDescent="0.15">
      <c r="C61" s="79"/>
      <c r="D61" s="86"/>
      <c r="E61" s="53"/>
      <c r="F61" s="53"/>
      <c r="G61" s="57"/>
      <c r="H61" s="53"/>
      <c r="I61" s="179"/>
      <c r="J61" s="131"/>
      <c r="K61" s="180"/>
      <c r="L61" s="295"/>
      <c r="M61" s="296"/>
      <c r="N61" s="296"/>
      <c r="O61" s="296"/>
      <c r="P61" s="296"/>
      <c r="Q61" s="297"/>
      <c r="R61" s="295"/>
      <c r="S61" s="296"/>
      <c r="T61" s="296"/>
      <c r="U61" s="296"/>
      <c r="V61" s="296"/>
      <c r="W61" s="297"/>
      <c r="X61" s="193"/>
      <c r="Y61" s="194"/>
      <c r="Z61" s="194"/>
      <c r="AA61" s="194"/>
      <c r="AB61" s="194"/>
      <c r="AC61" s="195"/>
      <c r="AD61" s="169"/>
      <c r="AE61" s="170"/>
      <c r="AF61" s="170"/>
      <c r="AG61" s="170"/>
      <c r="AH61" s="170"/>
      <c r="AI61" s="171"/>
      <c r="AT61" s="116"/>
      <c r="AU61" s="175"/>
      <c r="AV61" s="175"/>
      <c r="AW61" s="10"/>
    </row>
    <row r="62" spans="3:49" s="2" customFormat="1" ht="10.9" customHeight="1" x14ac:dyDescent="0.15">
      <c r="C62" s="88"/>
      <c r="D62" s="89"/>
      <c r="E62" s="90"/>
      <c r="F62" s="90"/>
      <c r="G62" s="91"/>
      <c r="H62" s="90"/>
      <c r="I62" s="181"/>
      <c r="J62" s="182"/>
      <c r="K62" s="183"/>
      <c r="L62" s="298"/>
      <c r="M62" s="299"/>
      <c r="N62" s="299"/>
      <c r="O62" s="299"/>
      <c r="P62" s="299"/>
      <c r="Q62" s="300"/>
      <c r="R62" s="298"/>
      <c r="S62" s="299"/>
      <c r="T62" s="299"/>
      <c r="U62" s="299"/>
      <c r="V62" s="299"/>
      <c r="W62" s="300"/>
      <c r="X62" s="196"/>
      <c r="Y62" s="197"/>
      <c r="Z62" s="197"/>
      <c r="AA62" s="197"/>
      <c r="AB62" s="197"/>
      <c r="AC62" s="198"/>
      <c r="AD62" s="172"/>
      <c r="AE62" s="173"/>
      <c r="AF62" s="173"/>
      <c r="AG62" s="173"/>
      <c r="AH62" s="173"/>
      <c r="AI62" s="174"/>
      <c r="AT62" s="116"/>
      <c r="AU62" s="175"/>
      <c r="AV62" s="175"/>
      <c r="AW62" s="10"/>
    </row>
    <row r="63" spans="3:49" s="2" customFormat="1" ht="10.9" customHeight="1" x14ac:dyDescent="0.15">
      <c r="C63" s="84">
        <v>9</v>
      </c>
      <c r="D63" s="85" t="s">
        <v>1</v>
      </c>
      <c r="E63" s="52">
        <v>26</v>
      </c>
      <c r="F63" s="52" t="s">
        <v>0</v>
      </c>
      <c r="G63" s="55" t="s">
        <v>45</v>
      </c>
      <c r="H63" s="52"/>
      <c r="I63" s="179">
        <f>支給額計算書!AJ40</f>
        <v>0</v>
      </c>
      <c r="J63" s="131"/>
      <c r="K63" s="180"/>
      <c r="L63" s="301"/>
      <c r="M63" s="302"/>
      <c r="N63" s="302"/>
      <c r="O63" s="302"/>
      <c r="P63" s="302"/>
      <c r="Q63" s="303"/>
      <c r="R63" s="301"/>
      <c r="S63" s="302"/>
      <c r="T63" s="302"/>
      <c r="U63" s="302"/>
      <c r="V63" s="302"/>
      <c r="W63" s="303"/>
      <c r="X63" s="199" t="str">
        <f>IF(AND(L63&gt;0,R63&gt;0,L63&gt;=R63),R63/L63,"-")</f>
        <v>-</v>
      </c>
      <c r="Y63" s="200"/>
      <c r="Z63" s="200"/>
      <c r="AA63" s="200"/>
      <c r="AB63" s="200"/>
      <c r="AC63" s="201"/>
      <c r="AD63" s="166">
        <f>IF(AND(I63="○",AT63="●",L63&gt;0,R63&gt;0),2*X63,0)</f>
        <v>0</v>
      </c>
      <c r="AE63" s="167"/>
      <c r="AF63" s="167"/>
      <c r="AG63" s="167"/>
      <c r="AH63" s="167"/>
      <c r="AI63" s="168"/>
      <c r="AT63" s="116" t="str">
        <f t="shared" ref="AT63" si="12">IF(OR(I63="×",AT67="×"),"×","●")</f>
        <v>●</v>
      </c>
      <c r="AU63" s="175"/>
      <c r="AV63" s="175"/>
      <c r="AW63" s="10"/>
    </row>
    <row r="64" spans="3:49" s="2" customFormat="1" ht="10.9" customHeight="1" x14ac:dyDescent="0.15">
      <c r="C64" s="79"/>
      <c r="D64" s="86"/>
      <c r="E64" s="53"/>
      <c r="F64" s="53"/>
      <c r="G64" s="57"/>
      <c r="H64" s="53"/>
      <c r="I64" s="179"/>
      <c r="J64" s="131"/>
      <c r="K64" s="180"/>
      <c r="L64" s="295"/>
      <c r="M64" s="296"/>
      <c r="N64" s="296"/>
      <c r="O64" s="296"/>
      <c r="P64" s="296"/>
      <c r="Q64" s="297"/>
      <c r="R64" s="295"/>
      <c r="S64" s="296"/>
      <c r="T64" s="296"/>
      <c r="U64" s="296"/>
      <c r="V64" s="296"/>
      <c r="W64" s="297"/>
      <c r="X64" s="193"/>
      <c r="Y64" s="194"/>
      <c r="Z64" s="194"/>
      <c r="AA64" s="194"/>
      <c r="AB64" s="194"/>
      <c r="AC64" s="195"/>
      <c r="AD64" s="169"/>
      <c r="AE64" s="170"/>
      <c r="AF64" s="170"/>
      <c r="AG64" s="170"/>
      <c r="AH64" s="170"/>
      <c r="AI64" s="171"/>
      <c r="AT64" s="116"/>
      <c r="AU64" s="175"/>
      <c r="AV64" s="175"/>
      <c r="AW64" s="10"/>
    </row>
    <row r="65" spans="3:49" s="2" customFormat="1" ht="10.9" customHeight="1" x14ac:dyDescent="0.15">
      <c r="C65" s="79"/>
      <c r="D65" s="86"/>
      <c r="E65" s="53"/>
      <c r="F65" s="53"/>
      <c r="G65" s="57"/>
      <c r="H65" s="53"/>
      <c r="I65" s="179"/>
      <c r="J65" s="131"/>
      <c r="K65" s="180"/>
      <c r="L65" s="295"/>
      <c r="M65" s="296"/>
      <c r="N65" s="296"/>
      <c r="O65" s="296"/>
      <c r="P65" s="296"/>
      <c r="Q65" s="297"/>
      <c r="R65" s="295"/>
      <c r="S65" s="296"/>
      <c r="T65" s="296"/>
      <c r="U65" s="296"/>
      <c r="V65" s="296"/>
      <c r="W65" s="297"/>
      <c r="X65" s="193"/>
      <c r="Y65" s="194"/>
      <c r="Z65" s="194"/>
      <c r="AA65" s="194"/>
      <c r="AB65" s="194"/>
      <c r="AC65" s="195"/>
      <c r="AD65" s="169"/>
      <c r="AE65" s="170"/>
      <c r="AF65" s="170"/>
      <c r="AG65" s="170"/>
      <c r="AH65" s="170"/>
      <c r="AI65" s="171"/>
      <c r="AT65" s="116"/>
      <c r="AU65" s="175"/>
      <c r="AV65" s="175"/>
      <c r="AW65" s="10"/>
    </row>
    <row r="66" spans="3:49" s="2" customFormat="1" ht="10.9" customHeight="1" x14ac:dyDescent="0.15">
      <c r="C66" s="88"/>
      <c r="D66" s="89"/>
      <c r="E66" s="90"/>
      <c r="F66" s="90"/>
      <c r="G66" s="91"/>
      <c r="H66" s="90"/>
      <c r="I66" s="181"/>
      <c r="J66" s="182"/>
      <c r="K66" s="183"/>
      <c r="L66" s="298"/>
      <c r="M66" s="299"/>
      <c r="N66" s="299"/>
      <c r="O66" s="299"/>
      <c r="P66" s="299"/>
      <c r="Q66" s="300"/>
      <c r="R66" s="298"/>
      <c r="S66" s="299"/>
      <c r="T66" s="299"/>
      <c r="U66" s="299"/>
      <c r="V66" s="299"/>
      <c r="W66" s="300"/>
      <c r="X66" s="196"/>
      <c r="Y66" s="197"/>
      <c r="Z66" s="197"/>
      <c r="AA66" s="197"/>
      <c r="AB66" s="197"/>
      <c r="AC66" s="198"/>
      <c r="AD66" s="172"/>
      <c r="AE66" s="173"/>
      <c r="AF66" s="173"/>
      <c r="AG66" s="173"/>
      <c r="AH66" s="173"/>
      <c r="AI66" s="174"/>
      <c r="AT66" s="116"/>
      <c r="AU66" s="175"/>
      <c r="AV66" s="175"/>
      <c r="AW66" s="10"/>
    </row>
    <row r="67" spans="3:49" s="2" customFormat="1" ht="10.9" customHeight="1" x14ac:dyDescent="0.15">
      <c r="C67" s="79">
        <v>9</v>
      </c>
      <c r="D67" s="86" t="s">
        <v>1</v>
      </c>
      <c r="E67" s="52">
        <v>27</v>
      </c>
      <c r="F67" s="53" t="s">
        <v>0</v>
      </c>
      <c r="G67" s="55" t="s">
        <v>7</v>
      </c>
      <c r="H67" s="52"/>
      <c r="I67" s="179">
        <f>支給額計算書!AJ44</f>
        <v>0</v>
      </c>
      <c r="J67" s="131"/>
      <c r="K67" s="180"/>
      <c r="L67" s="295"/>
      <c r="M67" s="296"/>
      <c r="N67" s="296"/>
      <c r="O67" s="296"/>
      <c r="P67" s="296"/>
      <c r="Q67" s="297"/>
      <c r="R67" s="295"/>
      <c r="S67" s="296"/>
      <c r="T67" s="296"/>
      <c r="U67" s="296"/>
      <c r="V67" s="296"/>
      <c r="W67" s="297"/>
      <c r="X67" s="193" t="str">
        <f>IF(AND(L67&gt;0,R67&gt;0,L67&gt;=R67),R67/L67,"-")</f>
        <v>-</v>
      </c>
      <c r="Y67" s="194"/>
      <c r="Z67" s="194"/>
      <c r="AA67" s="194"/>
      <c r="AB67" s="194"/>
      <c r="AC67" s="195"/>
      <c r="AD67" s="169">
        <f>IF(AND(I67="○",AT67="●",L67&gt;0,R67&gt;0),2*X67,0)</f>
        <v>0</v>
      </c>
      <c r="AE67" s="170"/>
      <c r="AF67" s="170"/>
      <c r="AG67" s="170"/>
      <c r="AH67" s="170"/>
      <c r="AI67" s="171"/>
      <c r="AT67" s="116" t="str">
        <f t="shared" ref="AT67" si="13">IF(OR(I67="×",AT71="×"),"×","●")</f>
        <v>●</v>
      </c>
      <c r="AU67" s="175"/>
      <c r="AV67" s="175"/>
      <c r="AW67" s="10"/>
    </row>
    <row r="68" spans="3:49" s="2" customFormat="1" ht="10.9" customHeight="1" x14ac:dyDescent="0.15">
      <c r="C68" s="79"/>
      <c r="D68" s="86"/>
      <c r="E68" s="53"/>
      <c r="F68" s="53"/>
      <c r="G68" s="57"/>
      <c r="H68" s="53"/>
      <c r="I68" s="179"/>
      <c r="J68" s="131"/>
      <c r="K68" s="180"/>
      <c r="L68" s="295"/>
      <c r="M68" s="296"/>
      <c r="N68" s="296"/>
      <c r="O68" s="296"/>
      <c r="P68" s="296"/>
      <c r="Q68" s="297"/>
      <c r="R68" s="295"/>
      <c r="S68" s="296"/>
      <c r="T68" s="296"/>
      <c r="U68" s="296"/>
      <c r="V68" s="296"/>
      <c r="W68" s="297"/>
      <c r="X68" s="193"/>
      <c r="Y68" s="194"/>
      <c r="Z68" s="194"/>
      <c r="AA68" s="194"/>
      <c r="AB68" s="194"/>
      <c r="AC68" s="195"/>
      <c r="AD68" s="169"/>
      <c r="AE68" s="170"/>
      <c r="AF68" s="170"/>
      <c r="AG68" s="170"/>
      <c r="AH68" s="170"/>
      <c r="AI68" s="171"/>
      <c r="AT68" s="116"/>
      <c r="AU68" s="175"/>
      <c r="AV68" s="175"/>
      <c r="AW68" s="10"/>
    </row>
    <row r="69" spans="3:49" s="2" customFormat="1" ht="10.9" customHeight="1" x14ac:dyDescent="0.15">
      <c r="C69" s="79"/>
      <c r="D69" s="86"/>
      <c r="E69" s="53"/>
      <c r="F69" s="53"/>
      <c r="G69" s="57"/>
      <c r="H69" s="53"/>
      <c r="I69" s="179"/>
      <c r="J69" s="131"/>
      <c r="K69" s="180"/>
      <c r="L69" s="295"/>
      <c r="M69" s="296"/>
      <c r="N69" s="296"/>
      <c r="O69" s="296"/>
      <c r="P69" s="296"/>
      <c r="Q69" s="297"/>
      <c r="R69" s="295"/>
      <c r="S69" s="296"/>
      <c r="T69" s="296"/>
      <c r="U69" s="296"/>
      <c r="V69" s="296"/>
      <c r="W69" s="297"/>
      <c r="X69" s="193"/>
      <c r="Y69" s="194"/>
      <c r="Z69" s="194"/>
      <c r="AA69" s="194"/>
      <c r="AB69" s="194"/>
      <c r="AC69" s="195"/>
      <c r="AD69" s="169"/>
      <c r="AE69" s="170"/>
      <c r="AF69" s="170"/>
      <c r="AG69" s="170"/>
      <c r="AH69" s="170"/>
      <c r="AI69" s="171"/>
      <c r="AT69" s="116"/>
      <c r="AU69" s="175"/>
      <c r="AV69" s="175"/>
      <c r="AW69" s="10"/>
    </row>
    <row r="70" spans="3:49" s="2" customFormat="1" ht="10.9" customHeight="1" x14ac:dyDescent="0.15">
      <c r="C70" s="88"/>
      <c r="D70" s="89"/>
      <c r="E70" s="90"/>
      <c r="F70" s="90"/>
      <c r="G70" s="91"/>
      <c r="H70" s="90"/>
      <c r="I70" s="181"/>
      <c r="J70" s="182"/>
      <c r="K70" s="183"/>
      <c r="L70" s="298"/>
      <c r="M70" s="299"/>
      <c r="N70" s="299"/>
      <c r="O70" s="299"/>
      <c r="P70" s="299"/>
      <c r="Q70" s="300"/>
      <c r="R70" s="298"/>
      <c r="S70" s="299"/>
      <c r="T70" s="299"/>
      <c r="U70" s="299"/>
      <c r="V70" s="299"/>
      <c r="W70" s="300"/>
      <c r="X70" s="196"/>
      <c r="Y70" s="197"/>
      <c r="Z70" s="197"/>
      <c r="AA70" s="197"/>
      <c r="AB70" s="197"/>
      <c r="AC70" s="198"/>
      <c r="AD70" s="172"/>
      <c r="AE70" s="173"/>
      <c r="AF70" s="173"/>
      <c r="AG70" s="173"/>
      <c r="AH70" s="173"/>
      <c r="AI70" s="174"/>
      <c r="AT70" s="116"/>
      <c r="AU70" s="175"/>
      <c r="AV70" s="175"/>
      <c r="AW70" s="10"/>
    </row>
    <row r="71" spans="3:49" s="2" customFormat="1" ht="10.9" customHeight="1" x14ac:dyDescent="0.15">
      <c r="C71" s="79">
        <v>9</v>
      </c>
      <c r="D71" s="85" t="s">
        <v>1</v>
      </c>
      <c r="E71" s="52">
        <v>28</v>
      </c>
      <c r="F71" s="52" t="s">
        <v>0</v>
      </c>
      <c r="G71" s="55" t="s">
        <v>6</v>
      </c>
      <c r="H71" s="52"/>
      <c r="I71" s="179">
        <f>支給額計算書!AJ48</f>
        <v>0</v>
      </c>
      <c r="J71" s="131"/>
      <c r="K71" s="180"/>
      <c r="L71" s="295"/>
      <c r="M71" s="296"/>
      <c r="N71" s="296"/>
      <c r="O71" s="296"/>
      <c r="P71" s="296"/>
      <c r="Q71" s="297"/>
      <c r="R71" s="295"/>
      <c r="S71" s="296"/>
      <c r="T71" s="296"/>
      <c r="U71" s="296"/>
      <c r="V71" s="296"/>
      <c r="W71" s="297"/>
      <c r="X71" s="193" t="str">
        <f>IF(AND(L71&gt;0,R71&gt;0,L71&gt;=R71),R71/L71,"-")</f>
        <v>-</v>
      </c>
      <c r="Y71" s="194"/>
      <c r="Z71" s="194"/>
      <c r="AA71" s="194"/>
      <c r="AB71" s="194"/>
      <c r="AC71" s="195"/>
      <c r="AD71" s="166">
        <f>IF(AND(I71="○",AT71="●",L71&gt;0,R71&gt;0),2*X71,0)</f>
        <v>0</v>
      </c>
      <c r="AE71" s="167"/>
      <c r="AF71" s="167"/>
      <c r="AG71" s="167"/>
      <c r="AH71" s="167"/>
      <c r="AI71" s="168"/>
      <c r="AT71" s="116" t="str">
        <f t="shared" ref="AT71" si="14">IF(OR(I71="×",AT75="×"),"×","●")</f>
        <v>●</v>
      </c>
      <c r="AU71" s="175"/>
      <c r="AV71" s="175"/>
      <c r="AW71" s="10"/>
    </row>
    <row r="72" spans="3:49" s="2" customFormat="1" ht="10.9" customHeight="1" x14ac:dyDescent="0.15">
      <c r="C72" s="79"/>
      <c r="D72" s="86"/>
      <c r="E72" s="53"/>
      <c r="F72" s="53"/>
      <c r="G72" s="57"/>
      <c r="H72" s="53"/>
      <c r="I72" s="179"/>
      <c r="J72" s="131"/>
      <c r="K72" s="180"/>
      <c r="L72" s="295"/>
      <c r="M72" s="296"/>
      <c r="N72" s="296"/>
      <c r="O72" s="296"/>
      <c r="P72" s="296"/>
      <c r="Q72" s="297"/>
      <c r="R72" s="295"/>
      <c r="S72" s="296"/>
      <c r="T72" s="296"/>
      <c r="U72" s="296"/>
      <c r="V72" s="296"/>
      <c r="W72" s="297"/>
      <c r="X72" s="193"/>
      <c r="Y72" s="194"/>
      <c r="Z72" s="194"/>
      <c r="AA72" s="194"/>
      <c r="AB72" s="194"/>
      <c r="AC72" s="195"/>
      <c r="AD72" s="169"/>
      <c r="AE72" s="170"/>
      <c r="AF72" s="170"/>
      <c r="AG72" s="170"/>
      <c r="AH72" s="170"/>
      <c r="AI72" s="171"/>
      <c r="AT72" s="116"/>
      <c r="AU72" s="175"/>
      <c r="AV72" s="175"/>
      <c r="AW72" s="10"/>
    </row>
    <row r="73" spans="3:49" s="2" customFormat="1" ht="10.9" customHeight="1" x14ac:dyDescent="0.15">
      <c r="C73" s="79"/>
      <c r="D73" s="86"/>
      <c r="E73" s="53"/>
      <c r="F73" s="53"/>
      <c r="G73" s="57"/>
      <c r="H73" s="53"/>
      <c r="I73" s="179"/>
      <c r="J73" s="131"/>
      <c r="K73" s="180"/>
      <c r="L73" s="295"/>
      <c r="M73" s="296"/>
      <c r="N73" s="296"/>
      <c r="O73" s="296"/>
      <c r="P73" s="296"/>
      <c r="Q73" s="297"/>
      <c r="R73" s="295"/>
      <c r="S73" s="296"/>
      <c r="T73" s="296"/>
      <c r="U73" s="296"/>
      <c r="V73" s="296"/>
      <c r="W73" s="297"/>
      <c r="X73" s="193"/>
      <c r="Y73" s="194"/>
      <c r="Z73" s="194"/>
      <c r="AA73" s="194"/>
      <c r="AB73" s="194"/>
      <c r="AC73" s="195"/>
      <c r="AD73" s="169"/>
      <c r="AE73" s="170"/>
      <c r="AF73" s="170"/>
      <c r="AG73" s="170"/>
      <c r="AH73" s="170"/>
      <c r="AI73" s="171"/>
      <c r="AT73" s="116"/>
      <c r="AU73" s="175"/>
      <c r="AV73" s="175"/>
      <c r="AW73" s="10"/>
    </row>
    <row r="74" spans="3:49" s="2" customFormat="1" ht="10.9" customHeight="1" x14ac:dyDescent="0.15">
      <c r="C74" s="88"/>
      <c r="D74" s="89"/>
      <c r="E74" s="90"/>
      <c r="F74" s="90"/>
      <c r="G74" s="91"/>
      <c r="H74" s="90"/>
      <c r="I74" s="181"/>
      <c r="J74" s="182"/>
      <c r="K74" s="183"/>
      <c r="L74" s="298"/>
      <c r="M74" s="299"/>
      <c r="N74" s="299"/>
      <c r="O74" s="299"/>
      <c r="P74" s="299"/>
      <c r="Q74" s="300"/>
      <c r="R74" s="298"/>
      <c r="S74" s="299"/>
      <c r="T74" s="299"/>
      <c r="U74" s="299"/>
      <c r="V74" s="299"/>
      <c r="W74" s="300"/>
      <c r="X74" s="196"/>
      <c r="Y74" s="197"/>
      <c r="Z74" s="197"/>
      <c r="AA74" s="197"/>
      <c r="AB74" s="197"/>
      <c r="AC74" s="198"/>
      <c r="AD74" s="172"/>
      <c r="AE74" s="173"/>
      <c r="AF74" s="173"/>
      <c r="AG74" s="173"/>
      <c r="AH74" s="173"/>
      <c r="AI74" s="174"/>
      <c r="AT74" s="116"/>
      <c r="AU74" s="175"/>
      <c r="AV74" s="175"/>
      <c r="AW74" s="10"/>
    </row>
    <row r="75" spans="3:49" s="2" customFormat="1" ht="10.9" customHeight="1" x14ac:dyDescent="0.15">
      <c r="C75" s="79">
        <v>9</v>
      </c>
      <c r="D75" s="85" t="s">
        <v>1</v>
      </c>
      <c r="E75" s="52">
        <v>29</v>
      </c>
      <c r="F75" s="52" t="s">
        <v>0</v>
      </c>
      <c r="G75" s="55" t="s">
        <v>5</v>
      </c>
      <c r="H75" s="52"/>
      <c r="I75" s="179">
        <f>支給額計算書!AJ52</f>
        <v>0</v>
      </c>
      <c r="J75" s="131"/>
      <c r="K75" s="180"/>
      <c r="L75" s="295"/>
      <c r="M75" s="296"/>
      <c r="N75" s="296"/>
      <c r="O75" s="296"/>
      <c r="P75" s="296"/>
      <c r="Q75" s="297"/>
      <c r="R75" s="295"/>
      <c r="S75" s="296"/>
      <c r="T75" s="296"/>
      <c r="U75" s="296"/>
      <c r="V75" s="296"/>
      <c r="W75" s="297"/>
      <c r="X75" s="193" t="str">
        <f>IF(AND(L75&gt;0,R75&gt;0,L75&gt;=R75),R75/L75,"-")</f>
        <v>-</v>
      </c>
      <c r="Y75" s="194"/>
      <c r="Z75" s="194"/>
      <c r="AA75" s="194"/>
      <c r="AB75" s="194"/>
      <c r="AC75" s="195"/>
      <c r="AD75" s="166">
        <f>IF(AND(I75="○",AT75="●",L75&gt;0,R75&gt;0),2*X75,0)</f>
        <v>0</v>
      </c>
      <c r="AE75" s="167"/>
      <c r="AF75" s="167"/>
      <c r="AG75" s="167"/>
      <c r="AH75" s="167"/>
      <c r="AI75" s="168"/>
      <c r="AT75" s="116" t="str">
        <f t="shared" ref="AT75" si="15">IF(OR(I75="×",AT79="×"),"×","●")</f>
        <v>●</v>
      </c>
      <c r="AU75" s="175"/>
      <c r="AV75" s="175"/>
      <c r="AW75" s="10"/>
    </row>
    <row r="76" spans="3:49" s="2" customFormat="1" ht="10.9" customHeight="1" x14ac:dyDescent="0.15">
      <c r="C76" s="79"/>
      <c r="D76" s="86"/>
      <c r="E76" s="53"/>
      <c r="F76" s="53"/>
      <c r="G76" s="57"/>
      <c r="H76" s="53"/>
      <c r="I76" s="179"/>
      <c r="J76" s="131"/>
      <c r="K76" s="180"/>
      <c r="L76" s="295"/>
      <c r="M76" s="296"/>
      <c r="N76" s="296"/>
      <c r="O76" s="296"/>
      <c r="P76" s="296"/>
      <c r="Q76" s="297"/>
      <c r="R76" s="295"/>
      <c r="S76" s="296"/>
      <c r="T76" s="296"/>
      <c r="U76" s="296"/>
      <c r="V76" s="296"/>
      <c r="W76" s="297"/>
      <c r="X76" s="193"/>
      <c r="Y76" s="194"/>
      <c r="Z76" s="194"/>
      <c r="AA76" s="194"/>
      <c r="AB76" s="194"/>
      <c r="AC76" s="195"/>
      <c r="AD76" s="169"/>
      <c r="AE76" s="170"/>
      <c r="AF76" s="170"/>
      <c r="AG76" s="170"/>
      <c r="AH76" s="170"/>
      <c r="AI76" s="171"/>
      <c r="AT76" s="116"/>
      <c r="AU76" s="175"/>
      <c r="AV76" s="175"/>
      <c r="AW76" s="10"/>
    </row>
    <row r="77" spans="3:49" s="2" customFormat="1" ht="10.9" customHeight="1" x14ac:dyDescent="0.15">
      <c r="C77" s="79"/>
      <c r="D77" s="86"/>
      <c r="E77" s="53"/>
      <c r="F77" s="53"/>
      <c r="G77" s="57"/>
      <c r="H77" s="53"/>
      <c r="I77" s="179"/>
      <c r="J77" s="131"/>
      <c r="K77" s="180"/>
      <c r="L77" s="295"/>
      <c r="M77" s="296"/>
      <c r="N77" s="296"/>
      <c r="O77" s="296"/>
      <c r="P77" s="296"/>
      <c r="Q77" s="297"/>
      <c r="R77" s="295"/>
      <c r="S77" s="296"/>
      <c r="T77" s="296"/>
      <c r="U77" s="296"/>
      <c r="V77" s="296"/>
      <c r="W77" s="297"/>
      <c r="X77" s="193"/>
      <c r="Y77" s="194"/>
      <c r="Z77" s="194"/>
      <c r="AA77" s="194"/>
      <c r="AB77" s="194"/>
      <c r="AC77" s="195"/>
      <c r="AD77" s="169"/>
      <c r="AE77" s="170"/>
      <c r="AF77" s="170"/>
      <c r="AG77" s="170"/>
      <c r="AH77" s="170"/>
      <c r="AI77" s="171"/>
      <c r="AT77" s="116"/>
      <c r="AU77" s="175"/>
      <c r="AV77" s="175"/>
      <c r="AW77" s="10"/>
    </row>
    <row r="78" spans="3:49" s="2" customFormat="1" ht="10.9" customHeight="1" x14ac:dyDescent="0.15">
      <c r="C78" s="88"/>
      <c r="D78" s="89"/>
      <c r="E78" s="90"/>
      <c r="F78" s="90"/>
      <c r="G78" s="91"/>
      <c r="H78" s="90"/>
      <c r="I78" s="181"/>
      <c r="J78" s="182"/>
      <c r="K78" s="183"/>
      <c r="L78" s="298"/>
      <c r="M78" s="299"/>
      <c r="N78" s="299"/>
      <c r="O78" s="299"/>
      <c r="P78" s="299"/>
      <c r="Q78" s="300"/>
      <c r="R78" s="298"/>
      <c r="S78" s="299"/>
      <c r="T78" s="299"/>
      <c r="U78" s="299"/>
      <c r="V78" s="299"/>
      <c r="W78" s="300"/>
      <c r="X78" s="196"/>
      <c r="Y78" s="197"/>
      <c r="Z78" s="197"/>
      <c r="AA78" s="197"/>
      <c r="AB78" s="197"/>
      <c r="AC78" s="198"/>
      <c r="AD78" s="172"/>
      <c r="AE78" s="173"/>
      <c r="AF78" s="173"/>
      <c r="AG78" s="173"/>
      <c r="AH78" s="173"/>
      <c r="AI78" s="174"/>
      <c r="AT78" s="116"/>
      <c r="AU78" s="175"/>
      <c r="AV78" s="175"/>
      <c r="AW78" s="10"/>
    </row>
    <row r="79" spans="3:49" s="2" customFormat="1" ht="10.9" customHeight="1" x14ac:dyDescent="0.15">
      <c r="C79" s="79">
        <v>9</v>
      </c>
      <c r="D79" s="85" t="s">
        <v>1</v>
      </c>
      <c r="E79" s="53">
        <v>30</v>
      </c>
      <c r="F79" s="52" t="s">
        <v>0</v>
      </c>
      <c r="G79" s="55" t="s">
        <v>4</v>
      </c>
      <c r="H79" s="52"/>
      <c r="I79" s="179">
        <f>支給額計算書!AJ56</f>
        <v>0</v>
      </c>
      <c r="J79" s="131"/>
      <c r="K79" s="180"/>
      <c r="L79" s="295"/>
      <c r="M79" s="296"/>
      <c r="N79" s="296"/>
      <c r="O79" s="296"/>
      <c r="P79" s="296"/>
      <c r="Q79" s="297"/>
      <c r="R79" s="295"/>
      <c r="S79" s="296"/>
      <c r="T79" s="296"/>
      <c r="U79" s="296"/>
      <c r="V79" s="296"/>
      <c r="W79" s="297"/>
      <c r="X79" s="193" t="str">
        <f>IF(AND(L79&gt;0,R79&gt;0,L79&gt;=R79),R79/L79,"-")</f>
        <v>-</v>
      </c>
      <c r="Y79" s="194"/>
      <c r="Z79" s="194"/>
      <c r="AA79" s="194"/>
      <c r="AB79" s="194"/>
      <c r="AC79" s="195"/>
      <c r="AD79" s="166">
        <f>IF(AND(I79="○",AT79="●",L79&gt;0,R79&gt;0),2*X79,0)</f>
        <v>0</v>
      </c>
      <c r="AE79" s="167"/>
      <c r="AF79" s="167"/>
      <c r="AG79" s="167"/>
      <c r="AH79" s="167"/>
      <c r="AI79" s="168"/>
      <c r="AT79" s="116" t="str">
        <f t="shared" ref="AT79" si="16">IF(OR(I79="×",AT83="×"),"×","●")</f>
        <v>●</v>
      </c>
      <c r="AU79" s="175"/>
      <c r="AV79" s="175"/>
      <c r="AW79" s="10"/>
    </row>
    <row r="80" spans="3:49" s="2" customFormat="1" ht="10.9" customHeight="1" x14ac:dyDescent="0.15">
      <c r="C80" s="79"/>
      <c r="D80" s="86"/>
      <c r="E80" s="53"/>
      <c r="F80" s="53"/>
      <c r="G80" s="57"/>
      <c r="H80" s="53"/>
      <c r="I80" s="179"/>
      <c r="J80" s="131"/>
      <c r="K80" s="180"/>
      <c r="L80" s="295"/>
      <c r="M80" s="296"/>
      <c r="N80" s="296"/>
      <c r="O80" s="296"/>
      <c r="P80" s="296"/>
      <c r="Q80" s="297"/>
      <c r="R80" s="295"/>
      <c r="S80" s="296"/>
      <c r="T80" s="296"/>
      <c r="U80" s="296"/>
      <c r="V80" s="296"/>
      <c r="W80" s="297"/>
      <c r="X80" s="193"/>
      <c r="Y80" s="194"/>
      <c r="Z80" s="194"/>
      <c r="AA80" s="194"/>
      <c r="AB80" s="194"/>
      <c r="AC80" s="195"/>
      <c r="AD80" s="169"/>
      <c r="AE80" s="170"/>
      <c r="AF80" s="170"/>
      <c r="AG80" s="170"/>
      <c r="AH80" s="170"/>
      <c r="AI80" s="171"/>
      <c r="AT80" s="116"/>
      <c r="AU80" s="175"/>
      <c r="AV80" s="175"/>
      <c r="AW80" s="10"/>
    </row>
    <row r="81" spans="3:49" s="2" customFormat="1" ht="10.9" customHeight="1" x14ac:dyDescent="0.15">
      <c r="C81" s="79"/>
      <c r="D81" s="86"/>
      <c r="E81" s="53"/>
      <c r="F81" s="53"/>
      <c r="G81" s="57"/>
      <c r="H81" s="53"/>
      <c r="I81" s="179"/>
      <c r="J81" s="131"/>
      <c r="K81" s="180"/>
      <c r="L81" s="295"/>
      <c r="M81" s="296"/>
      <c r="N81" s="296"/>
      <c r="O81" s="296"/>
      <c r="P81" s="296"/>
      <c r="Q81" s="297"/>
      <c r="R81" s="295"/>
      <c r="S81" s="296"/>
      <c r="T81" s="296"/>
      <c r="U81" s="296"/>
      <c r="V81" s="296"/>
      <c r="W81" s="297"/>
      <c r="X81" s="193"/>
      <c r="Y81" s="194"/>
      <c r="Z81" s="194"/>
      <c r="AA81" s="194"/>
      <c r="AB81" s="194"/>
      <c r="AC81" s="195"/>
      <c r="AD81" s="169"/>
      <c r="AE81" s="170"/>
      <c r="AF81" s="170"/>
      <c r="AG81" s="170"/>
      <c r="AH81" s="170"/>
      <c r="AI81" s="171"/>
      <c r="AT81" s="116"/>
      <c r="AU81" s="175"/>
      <c r="AV81" s="175"/>
      <c r="AW81" s="10"/>
    </row>
    <row r="82" spans="3:49" s="2" customFormat="1" ht="10.9" customHeight="1" thickBot="1" x14ac:dyDescent="0.2">
      <c r="C82" s="80"/>
      <c r="D82" s="87"/>
      <c r="E82" s="54"/>
      <c r="F82" s="54"/>
      <c r="G82" s="59"/>
      <c r="H82" s="54"/>
      <c r="I82" s="258"/>
      <c r="J82" s="259"/>
      <c r="K82" s="260"/>
      <c r="L82" s="307"/>
      <c r="M82" s="308"/>
      <c r="N82" s="308"/>
      <c r="O82" s="308"/>
      <c r="P82" s="308"/>
      <c r="Q82" s="309"/>
      <c r="R82" s="307"/>
      <c r="S82" s="308"/>
      <c r="T82" s="308"/>
      <c r="U82" s="308"/>
      <c r="V82" s="308"/>
      <c r="W82" s="309"/>
      <c r="X82" s="264"/>
      <c r="Y82" s="265"/>
      <c r="Z82" s="265"/>
      <c r="AA82" s="265"/>
      <c r="AB82" s="265"/>
      <c r="AC82" s="266"/>
      <c r="AD82" s="267"/>
      <c r="AE82" s="268"/>
      <c r="AF82" s="268"/>
      <c r="AG82" s="268"/>
      <c r="AH82" s="268"/>
      <c r="AI82" s="269"/>
      <c r="AT82" s="116"/>
      <c r="AU82" s="175"/>
      <c r="AV82" s="175"/>
      <c r="AW82" s="10"/>
    </row>
    <row r="83" spans="3:49" s="2" customFormat="1" ht="18.75" x14ac:dyDescent="0.15">
      <c r="D83" s="25"/>
      <c r="AN83" s="26"/>
      <c r="AO83" s="26"/>
      <c r="AU83" s="10"/>
      <c r="AV83" s="10"/>
      <c r="AW83" s="10"/>
    </row>
  </sheetData>
  <sheetProtection algorithmName="SHA-512" hashValue="kgeXXxmqZn87peLOr7FipuD93hzgu4U4ulwJMsbOpBbr/xsgBLQhCKerAnw2+aXP1ceyJZbGXUaMFJ/Jc5Ba1A==" saltValue="esKEjnc67T7ENfRHYcxSXA==" spinCount="100000" sheet="1" objects="1" scenarios="1"/>
  <mergeCells count="247">
    <mergeCell ref="AD79:AI82"/>
    <mergeCell ref="AT79:AT82"/>
    <mergeCell ref="AU79:AU82"/>
    <mergeCell ref="AV79:AV82"/>
    <mergeCell ref="AV75:AV78"/>
    <mergeCell ref="C79:C82"/>
    <mergeCell ref="D79:D82"/>
    <mergeCell ref="E79:E82"/>
    <mergeCell ref="F79:F82"/>
    <mergeCell ref="G79:H82"/>
    <mergeCell ref="I79:K82"/>
    <mergeCell ref="L79:Q82"/>
    <mergeCell ref="R79:W82"/>
    <mergeCell ref="X79:AC82"/>
    <mergeCell ref="L75:Q78"/>
    <mergeCell ref="R75:W78"/>
    <mergeCell ref="X75:AC78"/>
    <mergeCell ref="AD75:AI78"/>
    <mergeCell ref="AT75:AT78"/>
    <mergeCell ref="AU75:AU78"/>
    <mergeCell ref="AD71:AI74"/>
    <mergeCell ref="AT71:AT74"/>
    <mergeCell ref="AU71:AU74"/>
    <mergeCell ref="AV71:AV74"/>
    <mergeCell ref="C75:C78"/>
    <mergeCell ref="D75:D78"/>
    <mergeCell ref="E75:E78"/>
    <mergeCell ref="F75:F78"/>
    <mergeCell ref="G75:H78"/>
    <mergeCell ref="I75:K78"/>
    <mergeCell ref="C71:C74"/>
    <mergeCell ref="D71:D74"/>
    <mergeCell ref="E71:E74"/>
    <mergeCell ref="F71:F74"/>
    <mergeCell ref="G71:H74"/>
    <mergeCell ref="I71:K74"/>
    <mergeCell ref="L71:Q74"/>
    <mergeCell ref="R71:W74"/>
    <mergeCell ref="X71:AC74"/>
    <mergeCell ref="AD63:AI66"/>
    <mergeCell ref="AT63:AT66"/>
    <mergeCell ref="AU63:AU66"/>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I47:K50"/>
    <mergeCell ref="L47:Q50"/>
    <mergeCell ref="R47:W50"/>
    <mergeCell ref="X47:AC50"/>
    <mergeCell ref="AD39:AI42"/>
    <mergeCell ref="AT39:AT42"/>
    <mergeCell ref="AU39:AU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I39:K42"/>
    <mergeCell ref="L39:Q42"/>
    <mergeCell ref="R39:W42"/>
    <mergeCell ref="X39:AC42"/>
    <mergeCell ref="AD31:AI34"/>
    <mergeCell ref="AT31:AT34"/>
    <mergeCell ref="AU31:AU34"/>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L31:Q34"/>
    <mergeCell ref="R31:W34"/>
    <mergeCell ref="X31:AC34"/>
    <mergeCell ref="AD23:AI26"/>
    <mergeCell ref="AT23:AT26"/>
    <mergeCell ref="AU23:AU26"/>
    <mergeCell ref="AV23:AV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C23:C26"/>
    <mergeCell ref="D23:D26"/>
    <mergeCell ref="E23:E26"/>
    <mergeCell ref="F23:F26"/>
    <mergeCell ref="G23:H26"/>
    <mergeCell ref="I23:K26"/>
    <mergeCell ref="L23:Q26"/>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0 L59:Q66 L75:Q82">
    <cfRule type="expression" dxfId="341" priority="14">
      <formula>IF(I11="－",TRUE)</formula>
    </cfRule>
    <cfRule type="expression" dxfId="340" priority="17">
      <formula>IF(I11="定",TRUE)</formula>
    </cfRule>
    <cfRule type="expression" dxfId="339" priority="18">
      <formula>IF(I11="×",TRUE)</formula>
    </cfRule>
  </conditionalFormatting>
  <conditionalFormatting sqref="R11:W50 R59:W66 R75:W82">
    <cfRule type="expression" dxfId="338" priority="13">
      <formula>IF(I11="－",TRUE)</formula>
    </cfRule>
    <cfRule type="expression" dxfId="337" priority="15">
      <formula>IF(I11="定",TRUE)</formula>
    </cfRule>
    <cfRule type="expression" dxfId="336" priority="16">
      <formula>IF(I11="×",TRUE)</formula>
    </cfRule>
  </conditionalFormatting>
  <conditionalFormatting sqref="L67:Q74">
    <cfRule type="expression" dxfId="335" priority="8">
      <formula>IF(I67="－",TRUE)</formula>
    </cfRule>
    <cfRule type="expression" dxfId="334" priority="11">
      <formula>IF(I67="定",TRUE)</formula>
    </cfRule>
    <cfRule type="expression" dxfId="333" priority="12">
      <formula>IF(I67="×",TRUE)</formula>
    </cfRule>
  </conditionalFormatting>
  <conditionalFormatting sqref="R67:W74">
    <cfRule type="expression" dxfId="332" priority="7">
      <formula>IF(I67="－",TRUE)</formula>
    </cfRule>
    <cfRule type="expression" dxfId="331" priority="9">
      <formula>IF(I67="定",TRUE)</formula>
    </cfRule>
    <cfRule type="expression" dxfId="330" priority="10">
      <formula>IF(I67="×",TRUE)</formula>
    </cfRule>
  </conditionalFormatting>
  <conditionalFormatting sqref="L51:Q58">
    <cfRule type="expression" dxfId="329" priority="2">
      <formula>IF(I51="－",TRUE)</formula>
    </cfRule>
    <cfRule type="expression" dxfId="328" priority="5">
      <formula>IF(I51="定",TRUE)</formula>
    </cfRule>
    <cfRule type="expression" dxfId="327" priority="6">
      <formula>IF(I51="×",TRUE)</formula>
    </cfRule>
  </conditionalFormatting>
  <conditionalFormatting sqref="R51:W58">
    <cfRule type="expression" dxfId="326" priority="1">
      <formula>IF(I51="－",TRUE)</formula>
    </cfRule>
    <cfRule type="expression" dxfId="325" priority="3">
      <formula>IF(I51="定",TRUE)</formula>
    </cfRule>
    <cfRule type="expression" dxfId="324" priority="4">
      <formula>IF(I51="×",TRUE)</formula>
    </cfRule>
  </conditionalFormatting>
  <dataValidations count="2">
    <dataValidation type="whole" operator="lessThanOrEqual" allowBlank="1" showInputMessage="1" showErrorMessage="1" sqref="R11:W82" xr:uid="{0DE971BE-EF6D-47AB-A66D-50BE880A7649}">
      <formula1>L11</formula1>
    </dataValidation>
    <dataValidation type="whole" operator="greaterThanOrEqual" allowBlank="1" showInputMessage="1" showErrorMessage="1" sqref="L11:Q82" xr:uid="{39A40245-F15F-46AA-A3E4-ACB3DC342B26}">
      <formula1>R11</formula1>
    </dataValidation>
  </dataValidations>
  <pageMargins left="0.7" right="0.7" top="0.75" bottom="0.75" header="0.3" footer="0.3"/>
  <pageSetup paperSize="9" scale="45" orientation="portrait" r:id="rId1"/>
  <rowBreaks count="1" manualBreakCount="1">
    <brk id="1" max="4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F1C2F-3959-455E-BECA-BFCC46FCFBE4}">
  <sheetPr>
    <pageSetUpPr fitToPage="1"/>
  </sheetPr>
  <dimension ref="C2:AZ83"/>
  <sheetViews>
    <sheetView view="pageBreakPreview" zoomScale="60" zoomScaleNormal="100" workbookViewId="0">
      <selection activeCell="C4" sqref="C4:M5"/>
    </sheetView>
  </sheetViews>
  <sheetFormatPr defaultColWidth="9" defaultRowHeight="14.25" x14ac:dyDescent="0.15"/>
  <cols>
    <col min="1" max="44" width="4.125" style="5" customWidth="1"/>
    <col min="45" max="46" width="9" style="39" hidden="1" customWidth="1"/>
    <col min="47" max="47" width="9" style="40" hidden="1" customWidth="1"/>
    <col min="48" max="49" width="9" style="40" customWidth="1"/>
    <col min="50" max="50" width="9" style="39" customWidth="1"/>
    <col min="51" max="55" width="9" style="5" customWidth="1"/>
    <col min="56" max="16384" width="9" style="5"/>
  </cols>
  <sheetData>
    <row r="2" spans="3:52" s="11" customFormat="1" ht="18.75" customHeight="1" thickBot="1" x14ac:dyDescent="0.2">
      <c r="M2" s="13"/>
      <c r="N2" s="20"/>
      <c r="O2" s="21"/>
      <c r="P2" s="230" t="s">
        <v>28</v>
      </c>
      <c r="Q2" s="230"/>
      <c r="R2" s="230"/>
      <c r="S2" s="230"/>
      <c r="T2" s="230"/>
      <c r="U2" s="230">
        <f>支給額計算書!L6</f>
        <v>0</v>
      </c>
      <c r="V2" s="230"/>
      <c r="W2" s="230"/>
      <c r="X2" s="230"/>
      <c r="Y2" s="230"/>
      <c r="Z2" s="230"/>
      <c r="AA2" s="230"/>
      <c r="AB2" s="230"/>
      <c r="AC2" s="230"/>
      <c r="AD2" s="230" t="s">
        <v>29</v>
      </c>
      <c r="AE2" s="230"/>
      <c r="AF2" s="230"/>
      <c r="AG2" s="230"/>
      <c r="AH2" s="230"/>
      <c r="AI2" s="230">
        <f>支給額計算書!L11</f>
        <v>0</v>
      </c>
      <c r="AJ2" s="230"/>
      <c r="AK2" s="230"/>
      <c r="AL2" s="230"/>
      <c r="AM2" s="230"/>
      <c r="AN2" s="230"/>
      <c r="AO2" s="230"/>
      <c r="AP2" s="230"/>
      <c r="AQ2" s="230"/>
      <c r="AR2" s="21"/>
      <c r="AS2" s="3"/>
      <c r="AT2" s="10"/>
      <c r="AU2" s="19"/>
      <c r="AV2" s="13"/>
      <c r="AW2" s="13"/>
      <c r="AX2" s="19"/>
      <c r="AY2" s="13"/>
      <c r="AZ2" s="13"/>
    </row>
    <row r="3" spans="3:52" s="11" customFormat="1" ht="18.75" customHeight="1" thickBot="1" x14ac:dyDescent="0.2">
      <c r="C3" s="249" t="s">
        <v>13</v>
      </c>
      <c r="D3" s="250"/>
      <c r="E3" s="250"/>
      <c r="F3" s="250"/>
      <c r="G3" s="250"/>
      <c r="H3" s="250"/>
      <c r="I3" s="250"/>
      <c r="J3" s="250"/>
      <c r="K3" s="250"/>
      <c r="L3" s="250"/>
      <c r="M3" s="251"/>
      <c r="N3" s="27"/>
      <c r="O3" s="28"/>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1"/>
      <c r="AS3" s="3"/>
      <c r="AT3" s="10"/>
      <c r="AU3" s="19"/>
      <c r="AV3" s="13"/>
      <c r="AW3" s="13"/>
      <c r="AX3" s="19"/>
      <c r="AY3" s="13"/>
      <c r="AZ3" s="13"/>
    </row>
    <row r="4" spans="3:52" s="11" customFormat="1" ht="18.75" customHeight="1" x14ac:dyDescent="0.15">
      <c r="C4" s="310"/>
      <c r="D4" s="311"/>
      <c r="E4" s="311"/>
      <c r="F4" s="311"/>
      <c r="G4" s="311"/>
      <c r="H4" s="311"/>
      <c r="I4" s="311"/>
      <c r="J4" s="311"/>
      <c r="K4" s="311"/>
      <c r="L4" s="311"/>
      <c r="M4" s="312"/>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13"/>
      <c r="AX4" s="19"/>
      <c r="AY4" s="13"/>
      <c r="AZ4" s="13"/>
    </row>
    <row r="5" spans="3:52" s="11" customFormat="1" ht="18.75" customHeight="1" thickBot="1" x14ac:dyDescent="0.2">
      <c r="C5" s="313"/>
      <c r="D5" s="314"/>
      <c r="E5" s="314"/>
      <c r="F5" s="314"/>
      <c r="G5" s="314"/>
      <c r="H5" s="314"/>
      <c r="I5" s="314"/>
      <c r="J5" s="314"/>
      <c r="K5" s="314"/>
      <c r="L5" s="314"/>
      <c r="M5" s="315"/>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13"/>
      <c r="AX5" s="22"/>
    </row>
    <row r="6" spans="3:52" s="2" customFormat="1" ht="24.95" customHeight="1" x14ac:dyDescent="0.15">
      <c r="C6" s="112" t="s">
        <v>12</v>
      </c>
      <c r="D6" s="113"/>
      <c r="E6" s="113"/>
      <c r="F6" s="113"/>
      <c r="G6" s="113"/>
      <c r="H6" s="113"/>
      <c r="I6" s="220" t="s">
        <v>32</v>
      </c>
      <c r="J6" s="113"/>
      <c r="K6" s="113"/>
      <c r="L6" s="223" t="s">
        <v>11</v>
      </c>
      <c r="M6" s="224"/>
      <c r="N6" s="224"/>
      <c r="O6" s="224"/>
      <c r="P6" s="224"/>
      <c r="Q6" s="224"/>
      <c r="R6" s="224"/>
      <c r="S6" s="224"/>
      <c r="T6" s="224"/>
      <c r="U6" s="224"/>
      <c r="V6" s="224"/>
      <c r="W6" s="224"/>
      <c r="X6" s="224"/>
      <c r="Y6" s="224"/>
      <c r="Z6" s="224"/>
      <c r="AA6" s="224"/>
      <c r="AB6" s="224"/>
      <c r="AC6" s="224"/>
      <c r="AD6" s="227" t="s">
        <v>25</v>
      </c>
      <c r="AE6" s="228"/>
      <c r="AF6" s="228"/>
      <c r="AG6" s="228"/>
      <c r="AH6" s="228"/>
      <c r="AI6" s="229"/>
      <c r="AU6" s="10"/>
      <c r="AV6" s="10"/>
      <c r="AW6" s="10"/>
    </row>
    <row r="7" spans="3:52" s="2" customFormat="1" ht="24.95" customHeight="1" x14ac:dyDescent="0.15">
      <c r="C7" s="115"/>
      <c r="D7" s="116"/>
      <c r="E7" s="116"/>
      <c r="F7" s="116"/>
      <c r="G7" s="116"/>
      <c r="H7" s="116"/>
      <c r="I7" s="221"/>
      <c r="J7" s="116"/>
      <c r="K7" s="116"/>
      <c r="L7" s="225"/>
      <c r="M7" s="226"/>
      <c r="N7" s="226"/>
      <c r="O7" s="226"/>
      <c r="P7" s="226"/>
      <c r="Q7" s="226"/>
      <c r="R7" s="226"/>
      <c r="S7" s="226"/>
      <c r="T7" s="226"/>
      <c r="U7" s="226"/>
      <c r="V7" s="226"/>
      <c r="W7" s="226"/>
      <c r="X7" s="226"/>
      <c r="Y7" s="226"/>
      <c r="Z7" s="226"/>
      <c r="AA7" s="226"/>
      <c r="AB7" s="226"/>
      <c r="AC7" s="226"/>
      <c r="AD7" s="230"/>
      <c r="AE7" s="231"/>
      <c r="AF7" s="231"/>
      <c r="AG7" s="231"/>
      <c r="AH7" s="231"/>
      <c r="AI7" s="232"/>
      <c r="AU7" s="10"/>
      <c r="AV7" s="10"/>
      <c r="AW7" s="10"/>
    </row>
    <row r="8" spans="3:52" s="2" customFormat="1" ht="24.95" customHeight="1" x14ac:dyDescent="0.15">
      <c r="C8" s="115"/>
      <c r="D8" s="116"/>
      <c r="E8" s="116"/>
      <c r="F8" s="116"/>
      <c r="G8" s="116"/>
      <c r="H8" s="116"/>
      <c r="I8" s="221"/>
      <c r="J8" s="116"/>
      <c r="K8" s="116"/>
      <c r="L8" s="236" t="s">
        <v>10</v>
      </c>
      <c r="M8" s="236"/>
      <c r="N8" s="236"/>
      <c r="O8" s="236"/>
      <c r="P8" s="236"/>
      <c r="Q8" s="236"/>
      <c r="R8" s="238" t="s">
        <v>9</v>
      </c>
      <c r="S8" s="238"/>
      <c r="T8" s="238"/>
      <c r="U8" s="238"/>
      <c r="V8" s="238"/>
      <c r="W8" s="238"/>
      <c r="X8" s="240" t="s">
        <v>8</v>
      </c>
      <c r="Y8" s="241"/>
      <c r="Z8" s="241"/>
      <c r="AA8" s="241"/>
      <c r="AB8" s="241"/>
      <c r="AC8" s="242"/>
      <c r="AD8" s="230"/>
      <c r="AE8" s="231"/>
      <c r="AF8" s="231"/>
      <c r="AG8" s="231"/>
      <c r="AH8" s="231"/>
      <c r="AI8" s="232"/>
      <c r="AU8" s="10"/>
      <c r="AV8" s="10"/>
      <c r="AW8" s="10"/>
    </row>
    <row r="9" spans="3:52" s="2" customFormat="1" ht="45" customHeight="1" x14ac:dyDescent="0.15">
      <c r="C9" s="115"/>
      <c r="D9" s="116"/>
      <c r="E9" s="116"/>
      <c r="F9" s="116"/>
      <c r="G9" s="116"/>
      <c r="H9" s="116"/>
      <c r="I9" s="221"/>
      <c r="J9" s="116"/>
      <c r="K9" s="116"/>
      <c r="L9" s="236"/>
      <c r="M9" s="236"/>
      <c r="N9" s="236"/>
      <c r="O9" s="236"/>
      <c r="P9" s="236"/>
      <c r="Q9" s="236"/>
      <c r="R9" s="238"/>
      <c r="S9" s="238"/>
      <c r="T9" s="238"/>
      <c r="U9" s="238"/>
      <c r="V9" s="238"/>
      <c r="W9" s="238"/>
      <c r="X9" s="243"/>
      <c r="Y9" s="244"/>
      <c r="Z9" s="244"/>
      <c r="AA9" s="244"/>
      <c r="AB9" s="244"/>
      <c r="AC9" s="245"/>
      <c r="AD9" s="230"/>
      <c r="AE9" s="231"/>
      <c r="AF9" s="231"/>
      <c r="AG9" s="231"/>
      <c r="AH9" s="231"/>
      <c r="AI9" s="232"/>
      <c r="AU9" s="10"/>
      <c r="AV9" s="10"/>
      <c r="AW9" s="10"/>
    </row>
    <row r="10" spans="3:52" s="2" customFormat="1" ht="66" customHeight="1" thickBot="1" x14ac:dyDescent="0.2">
      <c r="C10" s="218"/>
      <c r="D10" s="219"/>
      <c r="E10" s="219"/>
      <c r="F10" s="219"/>
      <c r="G10" s="219"/>
      <c r="H10" s="219"/>
      <c r="I10" s="222"/>
      <c r="J10" s="219"/>
      <c r="K10" s="219"/>
      <c r="L10" s="237"/>
      <c r="M10" s="237"/>
      <c r="N10" s="237"/>
      <c r="O10" s="237"/>
      <c r="P10" s="237"/>
      <c r="Q10" s="237"/>
      <c r="R10" s="239"/>
      <c r="S10" s="239"/>
      <c r="T10" s="239"/>
      <c r="U10" s="239"/>
      <c r="V10" s="239"/>
      <c r="W10" s="239"/>
      <c r="X10" s="246"/>
      <c r="Y10" s="247"/>
      <c r="Z10" s="247"/>
      <c r="AA10" s="247"/>
      <c r="AB10" s="247"/>
      <c r="AC10" s="248"/>
      <c r="AD10" s="233"/>
      <c r="AE10" s="234"/>
      <c r="AF10" s="234"/>
      <c r="AG10" s="234"/>
      <c r="AH10" s="234"/>
      <c r="AI10" s="235"/>
      <c r="AU10" s="10"/>
      <c r="AV10" s="10"/>
      <c r="AW10" s="10"/>
    </row>
    <row r="11" spans="3:52" s="2" customFormat="1" ht="10.5" customHeight="1" x14ac:dyDescent="0.15">
      <c r="C11" s="211">
        <v>9</v>
      </c>
      <c r="D11" s="212" t="s">
        <v>1</v>
      </c>
      <c r="E11" s="213">
        <v>13</v>
      </c>
      <c r="F11" s="213" t="s">
        <v>0</v>
      </c>
      <c r="G11" s="214" t="s">
        <v>7</v>
      </c>
      <c r="H11" s="213"/>
      <c r="I11" s="215">
        <f>支給額計算書!H36</f>
        <v>0</v>
      </c>
      <c r="J11" s="216"/>
      <c r="K11" s="217"/>
      <c r="L11" s="304"/>
      <c r="M11" s="305"/>
      <c r="N11" s="305"/>
      <c r="O11" s="305"/>
      <c r="P11" s="305"/>
      <c r="Q11" s="306"/>
      <c r="R11" s="304"/>
      <c r="S11" s="305"/>
      <c r="T11" s="305"/>
      <c r="U11" s="305"/>
      <c r="V11" s="305"/>
      <c r="W11" s="306"/>
      <c r="X11" s="205" t="str">
        <f>IF(AND(L11&gt;0,R11&gt;0,L11&gt;=R11),R11/L11,"-")</f>
        <v>-</v>
      </c>
      <c r="Y11" s="206"/>
      <c r="Z11" s="206"/>
      <c r="AA11" s="206"/>
      <c r="AB11" s="206"/>
      <c r="AC11" s="207"/>
      <c r="AD11" s="208">
        <f>IF(AND(I11="○",AT11="●",L11&gt;0,R11&gt;0),2*X11,0)</f>
        <v>0</v>
      </c>
      <c r="AE11" s="209"/>
      <c r="AF11" s="209"/>
      <c r="AG11" s="209"/>
      <c r="AH11" s="209"/>
      <c r="AI11" s="210"/>
      <c r="AT11" s="116" t="str">
        <f>IF(OR(I11="×",AT15="×"),"×","●")</f>
        <v>●</v>
      </c>
      <c r="AU11" s="116"/>
      <c r="AV11" s="175"/>
      <c r="AW11" s="10"/>
    </row>
    <row r="12" spans="3:52" s="2" customFormat="1" ht="10.9" customHeight="1" x14ac:dyDescent="0.15">
      <c r="C12" s="79"/>
      <c r="D12" s="86"/>
      <c r="E12" s="53"/>
      <c r="F12" s="53"/>
      <c r="G12" s="57"/>
      <c r="H12" s="53"/>
      <c r="I12" s="179"/>
      <c r="J12" s="131"/>
      <c r="K12" s="180"/>
      <c r="L12" s="295"/>
      <c r="M12" s="296"/>
      <c r="N12" s="296"/>
      <c r="O12" s="296"/>
      <c r="P12" s="296"/>
      <c r="Q12" s="297"/>
      <c r="R12" s="295"/>
      <c r="S12" s="296"/>
      <c r="T12" s="296"/>
      <c r="U12" s="296"/>
      <c r="V12" s="296"/>
      <c r="W12" s="297"/>
      <c r="X12" s="193"/>
      <c r="Y12" s="194"/>
      <c r="Z12" s="194"/>
      <c r="AA12" s="194"/>
      <c r="AB12" s="194"/>
      <c r="AC12" s="195"/>
      <c r="AD12" s="169"/>
      <c r="AE12" s="170"/>
      <c r="AF12" s="170"/>
      <c r="AG12" s="170"/>
      <c r="AH12" s="170"/>
      <c r="AI12" s="171"/>
      <c r="AT12" s="116"/>
      <c r="AU12" s="116"/>
      <c r="AV12" s="175"/>
      <c r="AW12" s="10"/>
    </row>
    <row r="13" spans="3:52" s="2" customFormat="1" ht="10.9" customHeight="1" x14ac:dyDescent="0.15">
      <c r="C13" s="79"/>
      <c r="D13" s="86"/>
      <c r="E13" s="53"/>
      <c r="F13" s="53"/>
      <c r="G13" s="57"/>
      <c r="H13" s="53"/>
      <c r="I13" s="179"/>
      <c r="J13" s="131"/>
      <c r="K13" s="180"/>
      <c r="L13" s="295"/>
      <c r="M13" s="296"/>
      <c r="N13" s="296"/>
      <c r="O13" s="296"/>
      <c r="P13" s="296"/>
      <c r="Q13" s="297"/>
      <c r="R13" s="295"/>
      <c r="S13" s="296"/>
      <c r="T13" s="296"/>
      <c r="U13" s="296"/>
      <c r="V13" s="296"/>
      <c r="W13" s="297"/>
      <c r="X13" s="193"/>
      <c r="Y13" s="194"/>
      <c r="Z13" s="194"/>
      <c r="AA13" s="194"/>
      <c r="AB13" s="194"/>
      <c r="AC13" s="195"/>
      <c r="AD13" s="169"/>
      <c r="AE13" s="170"/>
      <c r="AF13" s="170"/>
      <c r="AG13" s="170"/>
      <c r="AH13" s="170"/>
      <c r="AI13" s="171"/>
      <c r="AT13" s="116"/>
      <c r="AU13" s="116"/>
      <c r="AV13" s="175"/>
      <c r="AW13" s="10"/>
    </row>
    <row r="14" spans="3:52" s="2" customFormat="1" ht="10.9" customHeight="1" x14ac:dyDescent="0.15">
      <c r="C14" s="88"/>
      <c r="D14" s="89"/>
      <c r="E14" s="90"/>
      <c r="F14" s="90"/>
      <c r="G14" s="91"/>
      <c r="H14" s="90"/>
      <c r="I14" s="181"/>
      <c r="J14" s="182"/>
      <c r="K14" s="183"/>
      <c r="L14" s="298"/>
      <c r="M14" s="299"/>
      <c r="N14" s="299"/>
      <c r="O14" s="299"/>
      <c r="P14" s="299"/>
      <c r="Q14" s="300"/>
      <c r="R14" s="298"/>
      <c r="S14" s="299"/>
      <c r="T14" s="299"/>
      <c r="U14" s="299"/>
      <c r="V14" s="299"/>
      <c r="W14" s="300"/>
      <c r="X14" s="196"/>
      <c r="Y14" s="197"/>
      <c r="Z14" s="197"/>
      <c r="AA14" s="197"/>
      <c r="AB14" s="197"/>
      <c r="AC14" s="198"/>
      <c r="AD14" s="172"/>
      <c r="AE14" s="173"/>
      <c r="AF14" s="173"/>
      <c r="AG14" s="173"/>
      <c r="AH14" s="173"/>
      <c r="AI14" s="174"/>
      <c r="AT14" s="116"/>
      <c r="AU14" s="116"/>
      <c r="AV14" s="175"/>
      <c r="AW14" s="10"/>
    </row>
    <row r="15" spans="3:52" s="2" customFormat="1" ht="10.9" customHeight="1" x14ac:dyDescent="0.15">
      <c r="C15" s="79">
        <v>9</v>
      </c>
      <c r="D15" s="85" t="s">
        <v>1</v>
      </c>
      <c r="E15" s="52">
        <v>14</v>
      </c>
      <c r="F15" s="52" t="s">
        <v>0</v>
      </c>
      <c r="G15" s="55" t="s">
        <v>6</v>
      </c>
      <c r="H15" s="52"/>
      <c r="I15" s="179">
        <f>支給額計算書!H40</f>
        <v>0</v>
      </c>
      <c r="J15" s="131"/>
      <c r="K15" s="180"/>
      <c r="L15" s="295"/>
      <c r="M15" s="296"/>
      <c r="N15" s="296"/>
      <c r="O15" s="296"/>
      <c r="P15" s="296"/>
      <c r="Q15" s="297"/>
      <c r="R15" s="301"/>
      <c r="S15" s="302"/>
      <c r="T15" s="302"/>
      <c r="U15" s="302"/>
      <c r="V15" s="302"/>
      <c r="W15" s="303"/>
      <c r="X15" s="199" t="str">
        <f>IF(AND(L15&gt;0,R15&gt;0,L15&gt;=R15),R15/L15,"-")</f>
        <v>-</v>
      </c>
      <c r="Y15" s="200"/>
      <c r="Z15" s="200"/>
      <c r="AA15" s="200"/>
      <c r="AB15" s="200"/>
      <c r="AC15" s="201"/>
      <c r="AD15" s="166">
        <f>IF(AND(I15="○",AT15="●",L15&gt;0,R15&gt;0),2*X15,0)</f>
        <v>0</v>
      </c>
      <c r="AE15" s="167"/>
      <c r="AF15" s="167"/>
      <c r="AG15" s="167"/>
      <c r="AH15" s="167"/>
      <c r="AI15" s="168"/>
      <c r="AT15" s="116" t="str">
        <f t="shared" ref="AT15" si="0">IF(OR(I15="×",AT19="×"),"×","●")</f>
        <v>●</v>
      </c>
      <c r="AU15" s="116"/>
      <c r="AV15" s="175"/>
      <c r="AW15" s="10"/>
    </row>
    <row r="16" spans="3:52" s="2" customFormat="1" ht="10.9" customHeight="1" x14ac:dyDescent="0.15">
      <c r="C16" s="79"/>
      <c r="D16" s="86"/>
      <c r="E16" s="53"/>
      <c r="F16" s="53"/>
      <c r="G16" s="57"/>
      <c r="H16" s="53"/>
      <c r="I16" s="179"/>
      <c r="J16" s="131"/>
      <c r="K16" s="180"/>
      <c r="L16" s="295"/>
      <c r="M16" s="296"/>
      <c r="N16" s="296"/>
      <c r="O16" s="296"/>
      <c r="P16" s="296"/>
      <c r="Q16" s="297"/>
      <c r="R16" s="295"/>
      <c r="S16" s="296"/>
      <c r="T16" s="296"/>
      <c r="U16" s="296"/>
      <c r="V16" s="296"/>
      <c r="W16" s="297"/>
      <c r="X16" s="193"/>
      <c r="Y16" s="194"/>
      <c r="Z16" s="194"/>
      <c r="AA16" s="194"/>
      <c r="AB16" s="194"/>
      <c r="AC16" s="195"/>
      <c r="AD16" s="169"/>
      <c r="AE16" s="170"/>
      <c r="AF16" s="170"/>
      <c r="AG16" s="170"/>
      <c r="AH16" s="170"/>
      <c r="AI16" s="171"/>
      <c r="AT16" s="116"/>
      <c r="AU16" s="116"/>
      <c r="AV16" s="175"/>
      <c r="AW16" s="10"/>
    </row>
    <row r="17" spans="3:49" s="2" customFormat="1" ht="10.9" customHeight="1" x14ac:dyDescent="0.15">
      <c r="C17" s="79"/>
      <c r="D17" s="86"/>
      <c r="E17" s="53"/>
      <c r="F17" s="53"/>
      <c r="G17" s="57"/>
      <c r="H17" s="53"/>
      <c r="I17" s="179"/>
      <c r="J17" s="131"/>
      <c r="K17" s="180"/>
      <c r="L17" s="295"/>
      <c r="M17" s="296"/>
      <c r="N17" s="296"/>
      <c r="O17" s="296"/>
      <c r="P17" s="296"/>
      <c r="Q17" s="297"/>
      <c r="R17" s="295"/>
      <c r="S17" s="296"/>
      <c r="T17" s="296"/>
      <c r="U17" s="296"/>
      <c r="V17" s="296"/>
      <c r="W17" s="297"/>
      <c r="X17" s="193"/>
      <c r="Y17" s="194"/>
      <c r="Z17" s="194"/>
      <c r="AA17" s="194"/>
      <c r="AB17" s="194"/>
      <c r="AC17" s="195"/>
      <c r="AD17" s="169"/>
      <c r="AE17" s="170"/>
      <c r="AF17" s="170"/>
      <c r="AG17" s="170"/>
      <c r="AH17" s="170"/>
      <c r="AI17" s="171"/>
      <c r="AT17" s="116"/>
      <c r="AU17" s="116"/>
      <c r="AV17" s="175"/>
      <c r="AW17" s="10"/>
    </row>
    <row r="18" spans="3:49" s="2" customFormat="1" ht="10.9" customHeight="1" x14ac:dyDescent="0.15">
      <c r="C18" s="88"/>
      <c r="D18" s="89"/>
      <c r="E18" s="90"/>
      <c r="F18" s="90"/>
      <c r="G18" s="91"/>
      <c r="H18" s="90"/>
      <c r="I18" s="181"/>
      <c r="J18" s="182"/>
      <c r="K18" s="183"/>
      <c r="L18" s="298"/>
      <c r="M18" s="299"/>
      <c r="N18" s="299"/>
      <c r="O18" s="299"/>
      <c r="P18" s="299"/>
      <c r="Q18" s="300"/>
      <c r="R18" s="298"/>
      <c r="S18" s="299"/>
      <c r="T18" s="299"/>
      <c r="U18" s="299"/>
      <c r="V18" s="299"/>
      <c r="W18" s="300"/>
      <c r="X18" s="196"/>
      <c r="Y18" s="197"/>
      <c r="Z18" s="197"/>
      <c r="AA18" s="197"/>
      <c r="AB18" s="197"/>
      <c r="AC18" s="198"/>
      <c r="AD18" s="172"/>
      <c r="AE18" s="173"/>
      <c r="AF18" s="173"/>
      <c r="AG18" s="173"/>
      <c r="AH18" s="173"/>
      <c r="AI18" s="174"/>
      <c r="AT18" s="116"/>
      <c r="AU18" s="116"/>
      <c r="AV18" s="175"/>
      <c r="AW18" s="10"/>
    </row>
    <row r="19" spans="3:49" s="2" customFormat="1" ht="10.9" customHeight="1" x14ac:dyDescent="0.15">
      <c r="C19" s="79">
        <v>9</v>
      </c>
      <c r="D19" s="85" t="s">
        <v>1</v>
      </c>
      <c r="E19" s="52">
        <v>15</v>
      </c>
      <c r="F19" s="52" t="s">
        <v>0</v>
      </c>
      <c r="G19" s="55" t="s">
        <v>5</v>
      </c>
      <c r="H19" s="52"/>
      <c r="I19" s="179">
        <f>支給額計算書!H44</f>
        <v>0</v>
      </c>
      <c r="J19" s="131"/>
      <c r="K19" s="180"/>
      <c r="L19" s="295"/>
      <c r="M19" s="296"/>
      <c r="N19" s="296"/>
      <c r="O19" s="296"/>
      <c r="P19" s="296"/>
      <c r="Q19" s="297"/>
      <c r="R19" s="301"/>
      <c r="S19" s="302"/>
      <c r="T19" s="302"/>
      <c r="U19" s="302"/>
      <c r="V19" s="302"/>
      <c r="W19" s="303"/>
      <c r="X19" s="199" t="str">
        <f>IF(AND(L19&gt;0,R19&gt;0,L19&gt;=R19),R19/L19,"-")</f>
        <v>-</v>
      </c>
      <c r="Y19" s="200"/>
      <c r="Z19" s="200"/>
      <c r="AA19" s="200"/>
      <c r="AB19" s="200"/>
      <c r="AC19" s="201"/>
      <c r="AD19" s="166">
        <f>IF(AND(I19="○",AT19="●",L19&gt;0,R19&gt;0),2*X19,0)</f>
        <v>0</v>
      </c>
      <c r="AE19" s="167"/>
      <c r="AF19" s="167"/>
      <c r="AG19" s="167"/>
      <c r="AH19" s="167"/>
      <c r="AI19" s="168"/>
      <c r="AT19" s="116" t="str">
        <f t="shared" ref="AT19" si="1">IF(OR(I19="×",AT23="×"),"×","●")</f>
        <v>●</v>
      </c>
      <c r="AU19" s="116"/>
      <c r="AV19" s="175"/>
      <c r="AW19" s="10"/>
    </row>
    <row r="20" spans="3:49" s="2" customFormat="1" ht="10.9" customHeight="1" x14ac:dyDescent="0.15">
      <c r="C20" s="79"/>
      <c r="D20" s="86"/>
      <c r="E20" s="53"/>
      <c r="F20" s="53"/>
      <c r="G20" s="57"/>
      <c r="H20" s="53"/>
      <c r="I20" s="179"/>
      <c r="J20" s="131"/>
      <c r="K20" s="180"/>
      <c r="L20" s="295"/>
      <c r="M20" s="296"/>
      <c r="N20" s="296"/>
      <c r="O20" s="296"/>
      <c r="P20" s="296"/>
      <c r="Q20" s="297"/>
      <c r="R20" s="295"/>
      <c r="S20" s="296"/>
      <c r="T20" s="296"/>
      <c r="U20" s="296"/>
      <c r="V20" s="296"/>
      <c r="W20" s="297"/>
      <c r="X20" s="193"/>
      <c r="Y20" s="194"/>
      <c r="Z20" s="194"/>
      <c r="AA20" s="194"/>
      <c r="AB20" s="194"/>
      <c r="AC20" s="195"/>
      <c r="AD20" s="169"/>
      <c r="AE20" s="170"/>
      <c r="AF20" s="170"/>
      <c r="AG20" s="170"/>
      <c r="AH20" s="170"/>
      <c r="AI20" s="171"/>
      <c r="AT20" s="116"/>
      <c r="AU20" s="116"/>
      <c r="AV20" s="175"/>
      <c r="AW20" s="10"/>
    </row>
    <row r="21" spans="3:49" s="2" customFormat="1" ht="10.9" customHeight="1" x14ac:dyDescent="0.15">
      <c r="C21" s="79"/>
      <c r="D21" s="86"/>
      <c r="E21" s="53"/>
      <c r="F21" s="53"/>
      <c r="G21" s="57"/>
      <c r="H21" s="53"/>
      <c r="I21" s="179"/>
      <c r="J21" s="131"/>
      <c r="K21" s="180"/>
      <c r="L21" s="295"/>
      <c r="M21" s="296"/>
      <c r="N21" s="296"/>
      <c r="O21" s="296"/>
      <c r="P21" s="296"/>
      <c r="Q21" s="297"/>
      <c r="R21" s="295"/>
      <c r="S21" s="296"/>
      <c r="T21" s="296"/>
      <c r="U21" s="296"/>
      <c r="V21" s="296"/>
      <c r="W21" s="297"/>
      <c r="X21" s="193"/>
      <c r="Y21" s="194"/>
      <c r="Z21" s="194"/>
      <c r="AA21" s="194"/>
      <c r="AB21" s="194"/>
      <c r="AC21" s="195"/>
      <c r="AD21" s="169"/>
      <c r="AE21" s="170"/>
      <c r="AF21" s="170"/>
      <c r="AG21" s="170"/>
      <c r="AH21" s="170"/>
      <c r="AI21" s="171"/>
      <c r="AT21" s="116"/>
      <c r="AU21" s="116"/>
      <c r="AV21" s="175"/>
      <c r="AW21" s="10"/>
    </row>
    <row r="22" spans="3:49" s="2" customFormat="1" ht="10.9" customHeight="1" x14ac:dyDescent="0.15">
      <c r="C22" s="88"/>
      <c r="D22" s="89"/>
      <c r="E22" s="90"/>
      <c r="F22" s="90"/>
      <c r="G22" s="91"/>
      <c r="H22" s="90"/>
      <c r="I22" s="181"/>
      <c r="J22" s="182"/>
      <c r="K22" s="183"/>
      <c r="L22" s="298"/>
      <c r="M22" s="299"/>
      <c r="N22" s="299"/>
      <c r="O22" s="299"/>
      <c r="P22" s="299"/>
      <c r="Q22" s="300"/>
      <c r="R22" s="298"/>
      <c r="S22" s="299"/>
      <c r="T22" s="299"/>
      <c r="U22" s="299"/>
      <c r="V22" s="299"/>
      <c r="W22" s="300"/>
      <c r="X22" s="196"/>
      <c r="Y22" s="197"/>
      <c r="Z22" s="197"/>
      <c r="AA22" s="197"/>
      <c r="AB22" s="197"/>
      <c r="AC22" s="198"/>
      <c r="AD22" s="172"/>
      <c r="AE22" s="173"/>
      <c r="AF22" s="173"/>
      <c r="AG22" s="173"/>
      <c r="AH22" s="173"/>
      <c r="AI22" s="174"/>
      <c r="AT22" s="116"/>
      <c r="AU22" s="116"/>
      <c r="AV22" s="175"/>
      <c r="AW22" s="10"/>
    </row>
    <row r="23" spans="3:49" s="2" customFormat="1" ht="10.9" customHeight="1" x14ac:dyDescent="0.15">
      <c r="C23" s="79">
        <v>9</v>
      </c>
      <c r="D23" s="85" t="s">
        <v>1</v>
      </c>
      <c r="E23" s="52">
        <v>16</v>
      </c>
      <c r="F23" s="52" t="s">
        <v>0</v>
      </c>
      <c r="G23" s="55" t="s">
        <v>4</v>
      </c>
      <c r="H23" s="52"/>
      <c r="I23" s="179">
        <f>支給額計算書!H48</f>
        <v>0</v>
      </c>
      <c r="J23" s="131"/>
      <c r="K23" s="180"/>
      <c r="L23" s="295"/>
      <c r="M23" s="296"/>
      <c r="N23" s="296"/>
      <c r="O23" s="296"/>
      <c r="P23" s="296"/>
      <c r="Q23" s="297"/>
      <c r="R23" s="301"/>
      <c r="S23" s="302"/>
      <c r="T23" s="302"/>
      <c r="U23" s="302"/>
      <c r="V23" s="302"/>
      <c r="W23" s="303"/>
      <c r="X23" s="199" t="str">
        <f>IF(AND(L23&gt;0,R23&gt;0,L23&gt;=R23),R23/L23,"-")</f>
        <v>-</v>
      </c>
      <c r="Y23" s="200"/>
      <c r="Z23" s="200"/>
      <c r="AA23" s="200"/>
      <c r="AB23" s="200"/>
      <c r="AC23" s="201"/>
      <c r="AD23" s="166">
        <f>IF(AND(I23="○",AT23="●",L23&gt;0,R23&gt;0),2*X23,0)</f>
        <v>0</v>
      </c>
      <c r="AE23" s="167"/>
      <c r="AF23" s="167"/>
      <c r="AG23" s="167"/>
      <c r="AH23" s="167"/>
      <c r="AI23" s="168"/>
      <c r="AT23" s="116" t="str">
        <f t="shared" ref="AT23" si="2">IF(OR(I23="×",AT27="×"),"×","●")</f>
        <v>●</v>
      </c>
      <c r="AU23" s="116"/>
      <c r="AV23" s="175"/>
      <c r="AW23" s="10"/>
    </row>
    <row r="24" spans="3:49" s="2" customFormat="1" ht="10.9" customHeight="1" x14ac:dyDescent="0.15">
      <c r="C24" s="79"/>
      <c r="D24" s="86"/>
      <c r="E24" s="53"/>
      <c r="F24" s="53"/>
      <c r="G24" s="57"/>
      <c r="H24" s="53"/>
      <c r="I24" s="179"/>
      <c r="J24" s="131"/>
      <c r="K24" s="180"/>
      <c r="L24" s="295"/>
      <c r="M24" s="296"/>
      <c r="N24" s="296"/>
      <c r="O24" s="296"/>
      <c r="P24" s="296"/>
      <c r="Q24" s="297"/>
      <c r="R24" s="295"/>
      <c r="S24" s="296"/>
      <c r="T24" s="296"/>
      <c r="U24" s="296"/>
      <c r="V24" s="296"/>
      <c r="W24" s="297"/>
      <c r="X24" s="193"/>
      <c r="Y24" s="194"/>
      <c r="Z24" s="194"/>
      <c r="AA24" s="194"/>
      <c r="AB24" s="194"/>
      <c r="AC24" s="195"/>
      <c r="AD24" s="169"/>
      <c r="AE24" s="170"/>
      <c r="AF24" s="170"/>
      <c r="AG24" s="170"/>
      <c r="AH24" s="170"/>
      <c r="AI24" s="171"/>
      <c r="AT24" s="116"/>
      <c r="AU24" s="116"/>
      <c r="AV24" s="175"/>
      <c r="AW24" s="10"/>
    </row>
    <row r="25" spans="3:49" s="2" customFormat="1" ht="10.9" customHeight="1" x14ac:dyDescent="0.15">
      <c r="C25" s="79"/>
      <c r="D25" s="86"/>
      <c r="E25" s="53"/>
      <c r="F25" s="53"/>
      <c r="G25" s="57"/>
      <c r="H25" s="53"/>
      <c r="I25" s="179"/>
      <c r="J25" s="131"/>
      <c r="K25" s="180"/>
      <c r="L25" s="295"/>
      <c r="M25" s="296"/>
      <c r="N25" s="296"/>
      <c r="O25" s="296"/>
      <c r="P25" s="296"/>
      <c r="Q25" s="297"/>
      <c r="R25" s="295"/>
      <c r="S25" s="296"/>
      <c r="T25" s="296"/>
      <c r="U25" s="296"/>
      <c r="V25" s="296"/>
      <c r="W25" s="297"/>
      <c r="X25" s="193"/>
      <c r="Y25" s="194"/>
      <c r="Z25" s="194"/>
      <c r="AA25" s="194"/>
      <c r="AB25" s="194"/>
      <c r="AC25" s="195"/>
      <c r="AD25" s="169"/>
      <c r="AE25" s="170"/>
      <c r="AF25" s="170"/>
      <c r="AG25" s="170"/>
      <c r="AH25" s="170"/>
      <c r="AI25" s="171"/>
      <c r="AT25" s="116"/>
      <c r="AU25" s="116"/>
      <c r="AV25" s="175"/>
      <c r="AW25" s="10"/>
    </row>
    <row r="26" spans="3:49" s="2" customFormat="1" ht="10.9" customHeight="1" x14ac:dyDescent="0.15">
      <c r="C26" s="88"/>
      <c r="D26" s="89"/>
      <c r="E26" s="90"/>
      <c r="F26" s="90"/>
      <c r="G26" s="91"/>
      <c r="H26" s="90"/>
      <c r="I26" s="181"/>
      <c r="J26" s="182"/>
      <c r="K26" s="183"/>
      <c r="L26" s="298"/>
      <c r="M26" s="299"/>
      <c r="N26" s="299"/>
      <c r="O26" s="299"/>
      <c r="P26" s="299"/>
      <c r="Q26" s="300"/>
      <c r="R26" s="298"/>
      <c r="S26" s="299"/>
      <c r="T26" s="299"/>
      <c r="U26" s="299"/>
      <c r="V26" s="299"/>
      <c r="W26" s="300"/>
      <c r="X26" s="196"/>
      <c r="Y26" s="197"/>
      <c r="Z26" s="197"/>
      <c r="AA26" s="197"/>
      <c r="AB26" s="197"/>
      <c r="AC26" s="198"/>
      <c r="AD26" s="172"/>
      <c r="AE26" s="173"/>
      <c r="AF26" s="173"/>
      <c r="AG26" s="173"/>
      <c r="AH26" s="173"/>
      <c r="AI26" s="174"/>
      <c r="AT26" s="116"/>
      <c r="AU26" s="116"/>
      <c r="AV26" s="175"/>
      <c r="AW26" s="10"/>
    </row>
    <row r="27" spans="3:49" s="2" customFormat="1" ht="10.9" customHeight="1" x14ac:dyDescent="0.15">
      <c r="C27" s="79">
        <v>9</v>
      </c>
      <c r="D27" s="85" t="s">
        <v>1</v>
      </c>
      <c r="E27" s="52">
        <v>17</v>
      </c>
      <c r="F27" s="52" t="s">
        <v>0</v>
      </c>
      <c r="G27" s="55" t="s">
        <v>3</v>
      </c>
      <c r="H27" s="52"/>
      <c r="I27" s="179">
        <f>支給額計算書!H52</f>
        <v>0</v>
      </c>
      <c r="J27" s="131"/>
      <c r="K27" s="180"/>
      <c r="L27" s="295"/>
      <c r="M27" s="296"/>
      <c r="N27" s="296"/>
      <c r="O27" s="296"/>
      <c r="P27" s="296"/>
      <c r="Q27" s="297"/>
      <c r="R27" s="301"/>
      <c r="S27" s="302"/>
      <c r="T27" s="302"/>
      <c r="U27" s="302"/>
      <c r="V27" s="302"/>
      <c r="W27" s="303"/>
      <c r="X27" s="199" t="str">
        <f>IF(AND(L27&gt;0,R27&gt;0,L27&gt;=R27),R27/L27,"-")</f>
        <v>-</v>
      </c>
      <c r="Y27" s="200"/>
      <c r="Z27" s="200"/>
      <c r="AA27" s="200"/>
      <c r="AB27" s="200"/>
      <c r="AC27" s="201"/>
      <c r="AD27" s="166">
        <f>IF(AND(I27="○",AT27="●",L27&gt;0,R27&gt;0),2*X27,0)</f>
        <v>0</v>
      </c>
      <c r="AE27" s="167"/>
      <c r="AF27" s="167"/>
      <c r="AG27" s="167"/>
      <c r="AH27" s="167"/>
      <c r="AI27" s="168"/>
      <c r="AT27" s="116" t="str">
        <f t="shared" ref="AT27" si="3">IF(OR(I27="×",AT31="×"),"×","●")</f>
        <v>●</v>
      </c>
      <c r="AU27" s="116"/>
      <c r="AV27" s="175"/>
      <c r="AW27" s="10"/>
    </row>
    <row r="28" spans="3:49" s="2" customFormat="1" ht="10.9" customHeight="1" x14ac:dyDescent="0.15">
      <c r="C28" s="79"/>
      <c r="D28" s="86"/>
      <c r="E28" s="53"/>
      <c r="F28" s="53"/>
      <c r="G28" s="57"/>
      <c r="H28" s="53"/>
      <c r="I28" s="179"/>
      <c r="J28" s="131"/>
      <c r="K28" s="180"/>
      <c r="L28" s="295"/>
      <c r="M28" s="296"/>
      <c r="N28" s="296"/>
      <c r="O28" s="296"/>
      <c r="P28" s="296"/>
      <c r="Q28" s="297"/>
      <c r="R28" s="295"/>
      <c r="S28" s="296"/>
      <c r="T28" s="296"/>
      <c r="U28" s="296"/>
      <c r="V28" s="296"/>
      <c r="W28" s="297"/>
      <c r="X28" s="193"/>
      <c r="Y28" s="194"/>
      <c r="Z28" s="194"/>
      <c r="AA28" s="194"/>
      <c r="AB28" s="194"/>
      <c r="AC28" s="195"/>
      <c r="AD28" s="169"/>
      <c r="AE28" s="170"/>
      <c r="AF28" s="170"/>
      <c r="AG28" s="170"/>
      <c r="AH28" s="170"/>
      <c r="AI28" s="171"/>
      <c r="AT28" s="116"/>
      <c r="AU28" s="116"/>
      <c r="AV28" s="175"/>
      <c r="AW28" s="10"/>
    </row>
    <row r="29" spans="3:49" s="2" customFormat="1" ht="10.9" customHeight="1" x14ac:dyDescent="0.15">
      <c r="C29" s="79"/>
      <c r="D29" s="86"/>
      <c r="E29" s="53"/>
      <c r="F29" s="53"/>
      <c r="G29" s="57"/>
      <c r="H29" s="53"/>
      <c r="I29" s="179"/>
      <c r="J29" s="131"/>
      <c r="K29" s="180"/>
      <c r="L29" s="295"/>
      <c r="M29" s="296"/>
      <c r="N29" s="296"/>
      <c r="O29" s="296"/>
      <c r="P29" s="296"/>
      <c r="Q29" s="297"/>
      <c r="R29" s="295"/>
      <c r="S29" s="296"/>
      <c r="T29" s="296"/>
      <c r="U29" s="296"/>
      <c r="V29" s="296"/>
      <c r="W29" s="297"/>
      <c r="X29" s="193"/>
      <c r="Y29" s="194"/>
      <c r="Z29" s="194"/>
      <c r="AA29" s="194"/>
      <c r="AB29" s="194"/>
      <c r="AC29" s="195"/>
      <c r="AD29" s="169"/>
      <c r="AE29" s="170"/>
      <c r="AF29" s="170"/>
      <c r="AG29" s="170"/>
      <c r="AH29" s="170"/>
      <c r="AI29" s="171"/>
      <c r="AT29" s="116"/>
      <c r="AU29" s="116"/>
      <c r="AV29" s="175"/>
      <c r="AW29" s="10"/>
    </row>
    <row r="30" spans="3:49" s="2" customFormat="1" ht="10.9" customHeight="1" x14ac:dyDescent="0.15">
      <c r="C30" s="88"/>
      <c r="D30" s="89"/>
      <c r="E30" s="90"/>
      <c r="F30" s="90"/>
      <c r="G30" s="91"/>
      <c r="H30" s="90"/>
      <c r="I30" s="181"/>
      <c r="J30" s="182"/>
      <c r="K30" s="183"/>
      <c r="L30" s="298"/>
      <c r="M30" s="299"/>
      <c r="N30" s="299"/>
      <c r="O30" s="299"/>
      <c r="P30" s="299"/>
      <c r="Q30" s="300"/>
      <c r="R30" s="298"/>
      <c r="S30" s="299"/>
      <c r="T30" s="299"/>
      <c r="U30" s="299"/>
      <c r="V30" s="299"/>
      <c r="W30" s="300"/>
      <c r="X30" s="196"/>
      <c r="Y30" s="197"/>
      <c r="Z30" s="197"/>
      <c r="AA30" s="197"/>
      <c r="AB30" s="197"/>
      <c r="AC30" s="198"/>
      <c r="AD30" s="172"/>
      <c r="AE30" s="173"/>
      <c r="AF30" s="173"/>
      <c r="AG30" s="173"/>
      <c r="AH30" s="173"/>
      <c r="AI30" s="174"/>
      <c r="AT30" s="116"/>
      <c r="AU30" s="116"/>
      <c r="AV30" s="175"/>
      <c r="AW30" s="10"/>
    </row>
    <row r="31" spans="3:49" s="2" customFormat="1" ht="10.9" customHeight="1" x14ac:dyDescent="0.15">
      <c r="C31" s="79">
        <v>9</v>
      </c>
      <c r="D31" s="85" t="s">
        <v>1</v>
      </c>
      <c r="E31" s="52">
        <v>18</v>
      </c>
      <c r="F31" s="52" t="s">
        <v>0</v>
      </c>
      <c r="G31" s="55" t="s">
        <v>2</v>
      </c>
      <c r="H31" s="52"/>
      <c r="I31" s="179">
        <f>支給額計算書!H56</f>
        <v>0</v>
      </c>
      <c r="J31" s="131"/>
      <c r="K31" s="180"/>
      <c r="L31" s="295"/>
      <c r="M31" s="296"/>
      <c r="N31" s="296"/>
      <c r="O31" s="296"/>
      <c r="P31" s="296"/>
      <c r="Q31" s="297"/>
      <c r="R31" s="301"/>
      <c r="S31" s="302"/>
      <c r="T31" s="302"/>
      <c r="U31" s="302"/>
      <c r="V31" s="302"/>
      <c r="W31" s="303"/>
      <c r="X31" s="199" t="str">
        <f>IF(AND(L31&gt;0,R31&gt;0,L31&gt;=R31),R31/L31,"-")</f>
        <v>-</v>
      </c>
      <c r="Y31" s="200"/>
      <c r="Z31" s="200"/>
      <c r="AA31" s="200"/>
      <c r="AB31" s="200"/>
      <c r="AC31" s="201"/>
      <c r="AD31" s="166">
        <f>IF(AND(I31="○",AT31="●",L31&gt;0,R31&gt;0),2*X31,0)</f>
        <v>0</v>
      </c>
      <c r="AE31" s="167"/>
      <c r="AF31" s="167"/>
      <c r="AG31" s="167"/>
      <c r="AH31" s="167"/>
      <c r="AI31" s="168"/>
      <c r="AT31" s="116" t="str">
        <f t="shared" ref="AT31" si="4">IF(OR(I31="×",AT35="×"),"×","●")</f>
        <v>●</v>
      </c>
      <c r="AU31" s="116"/>
      <c r="AV31" s="175"/>
      <c r="AW31" s="10"/>
    </row>
    <row r="32" spans="3:49" s="2" customFormat="1" ht="10.9" customHeight="1" x14ac:dyDescent="0.15">
      <c r="C32" s="79"/>
      <c r="D32" s="86"/>
      <c r="E32" s="53"/>
      <c r="F32" s="53"/>
      <c r="G32" s="57"/>
      <c r="H32" s="53"/>
      <c r="I32" s="179"/>
      <c r="J32" s="131"/>
      <c r="K32" s="180"/>
      <c r="L32" s="295"/>
      <c r="M32" s="296"/>
      <c r="N32" s="296"/>
      <c r="O32" s="296"/>
      <c r="P32" s="296"/>
      <c r="Q32" s="297"/>
      <c r="R32" s="295"/>
      <c r="S32" s="296"/>
      <c r="T32" s="296"/>
      <c r="U32" s="296"/>
      <c r="V32" s="296"/>
      <c r="W32" s="297"/>
      <c r="X32" s="193"/>
      <c r="Y32" s="194"/>
      <c r="Z32" s="194"/>
      <c r="AA32" s="194"/>
      <c r="AB32" s="194"/>
      <c r="AC32" s="195"/>
      <c r="AD32" s="169"/>
      <c r="AE32" s="170"/>
      <c r="AF32" s="170"/>
      <c r="AG32" s="170"/>
      <c r="AH32" s="170"/>
      <c r="AI32" s="171"/>
      <c r="AT32" s="116"/>
      <c r="AU32" s="116"/>
      <c r="AV32" s="175"/>
      <c r="AW32" s="10"/>
    </row>
    <row r="33" spans="3:49" s="2" customFormat="1" ht="10.9" customHeight="1" x14ac:dyDescent="0.15">
      <c r="C33" s="79"/>
      <c r="D33" s="86"/>
      <c r="E33" s="53"/>
      <c r="F33" s="53"/>
      <c r="G33" s="57"/>
      <c r="H33" s="53"/>
      <c r="I33" s="179"/>
      <c r="J33" s="131"/>
      <c r="K33" s="180"/>
      <c r="L33" s="295"/>
      <c r="M33" s="296"/>
      <c r="N33" s="296"/>
      <c r="O33" s="296"/>
      <c r="P33" s="296"/>
      <c r="Q33" s="297"/>
      <c r="R33" s="295"/>
      <c r="S33" s="296"/>
      <c r="T33" s="296"/>
      <c r="U33" s="296"/>
      <c r="V33" s="296"/>
      <c r="W33" s="297"/>
      <c r="X33" s="193"/>
      <c r="Y33" s="194"/>
      <c r="Z33" s="194"/>
      <c r="AA33" s="194"/>
      <c r="AB33" s="194"/>
      <c r="AC33" s="195"/>
      <c r="AD33" s="169"/>
      <c r="AE33" s="170"/>
      <c r="AF33" s="170"/>
      <c r="AG33" s="170"/>
      <c r="AH33" s="170"/>
      <c r="AI33" s="171"/>
      <c r="AT33" s="116"/>
      <c r="AU33" s="116"/>
      <c r="AV33" s="175"/>
      <c r="AW33" s="10"/>
    </row>
    <row r="34" spans="3:49" s="2" customFormat="1" ht="10.9" customHeight="1" x14ac:dyDescent="0.15">
      <c r="C34" s="88"/>
      <c r="D34" s="89"/>
      <c r="E34" s="90"/>
      <c r="F34" s="90"/>
      <c r="G34" s="91"/>
      <c r="H34" s="90"/>
      <c r="I34" s="181"/>
      <c r="J34" s="182"/>
      <c r="K34" s="183"/>
      <c r="L34" s="298"/>
      <c r="M34" s="299"/>
      <c r="N34" s="299"/>
      <c r="O34" s="299"/>
      <c r="P34" s="299"/>
      <c r="Q34" s="300"/>
      <c r="R34" s="298"/>
      <c r="S34" s="299"/>
      <c r="T34" s="299"/>
      <c r="U34" s="299"/>
      <c r="V34" s="299"/>
      <c r="W34" s="300"/>
      <c r="X34" s="196"/>
      <c r="Y34" s="197"/>
      <c r="Z34" s="197"/>
      <c r="AA34" s="197"/>
      <c r="AB34" s="197"/>
      <c r="AC34" s="198"/>
      <c r="AD34" s="172"/>
      <c r="AE34" s="173"/>
      <c r="AF34" s="173"/>
      <c r="AG34" s="173"/>
      <c r="AH34" s="173"/>
      <c r="AI34" s="174"/>
      <c r="AT34" s="116"/>
      <c r="AU34" s="116"/>
      <c r="AV34" s="175"/>
      <c r="AW34" s="10"/>
    </row>
    <row r="35" spans="3:49" s="2" customFormat="1" ht="10.9" customHeight="1" x14ac:dyDescent="0.15">
      <c r="C35" s="79">
        <v>9</v>
      </c>
      <c r="D35" s="85" t="s">
        <v>1</v>
      </c>
      <c r="E35" s="52">
        <v>19</v>
      </c>
      <c r="F35" s="52" t="s">
        <v>0</v>
      </c>
      <c r="G35" s="55" t="s">
        <v>45</v>
      </c>
      <c r="H35" s="52"/>
      <c r="I35" s="179">
        <f>支給額計算書!V36</f>
        <v>0</v>
      </c>
      <c r="J35" s="131"/>
      <c r="K35" s="180"/>
      <c r="L35" s="295"/>
      <c r="M35" s="296"/>
      <c r="N35" s="296"/>
      <c r="O35" s="296"/>
      <c r="P35" s="296"/>
      <c r="Q35" s="297"/>
      <c r="R35" s="295"/>
      <c r="S35" s="296"/>
      <c r="T35" s="296"/>
      <c r="U35" s="296"/>
      <c r="V35" s="296"/>
      <c r="W35" s="297"/>
      <c r="X35" s="193" t="str">
        <f>IF(AND(L35&gt;0,R35&gt;0,L35&gt;=R35),R35/L35,"-")</f>
        <v>-</v>
      </c>
      <c r="Y35" s="194"/>
      <c r="Z35" s="194"/>
      <c r="AA35" s="194"/>
      <c r="AB35" s="194"/>
      <c r="AC35" s="195"/>
      <c r="AD35" s="166">
        <f>IF(AND(I35="○",AT35="●",L35&gt;0,R35&gt;0),2*X35,0)</f>
        <v>0</v>
      </c>
      <c r="AE35" s="167"/>
      <c r="AF35" s="167"/>
      <c r="AG35" s="167"/>
      <c r="AH35" s="167"/>
      <c r="AI35" s="168"/>
      <c r="AT35" s="116" t="str">
        <f t="shared" ref="AT35" si="5">IF(OR(I35="×",AT39="×"),"×","●")</f>
        <v>●</v>
      </c>
      <c r="AU35" s="175"/>
      <c r="AV35" s="175"/>
      <c r="AW35" s="10"/>
    </row>
    <row r="36" spans="3:49" s="2" customFormat="1" ht="10.9" customHeight="1" x14ac:dyDescent="0.15">
      <c r="C36" s="79"/>
      <c r="D36" s="86"/>
      <c r="E36" s="53"/>
      <c r="F36" s="53"/>
      <c r="G36" s="57"/>
      <c r="H36" s="53"/>
      <c r="I36" s="179"/>
      <c r="J36" s="131"/>
      <c r="K36" s="180"/>
      <c r="L36" s="295"/>
      <c r="M36" s="296"/>
      <c r="N36" s="296"/>
      <c r="O36" s="296"/>
      <c r="P36" s="296"/>
      <c r="Q36" s="297"/>
      <c r="R36" s="295"/>
      <c r="S36" s="296"/>
      <c r="T36" s="296"/>
      <c r="U36" s="296"/>
      <c r="V36" s="296"/>
      <c r="W36" s="297"/>
      <c r="X36" s="193"/>
      <c r="Y36" s="194"/>
      <c r="Z36" s="194"/>
      <c r="AA36" s="194"/>
      <c r="AB36" s="194"/>
      <c r="AC36" s="195"/>
      <c r="AD36" s="169"/>
      <c r="AE36" s="170"/>
      <c r="AF36" s="170"/>
      <c r="AG36" s="170"/>
      <c r="AH36" s="170"/>
      <c r="AI36" s="171"/>
      <c r="AT36" s="116"/>
      <c r="AU36" s="175"/>
      <c r="AV36" s="175"/>
      <c r="AW36" s="10"/>
    </row>
    <row r="37" spans="3:49" s="2" customFormat="1" ht="10.9" customHeight="1" x14ac:dyDescent="0.15">
      <c r="C37" s="79"/>
      <c r="D37" s="86"/>
      <c r="E37" s="53"/>
      <c r="F37" s="53"/>
      <c r="G37" s="57"/>
      <c r="H37" s="53"/>
      <c r="I37" s="179"/>
      <c r="J37" s="131"/>
      <c r="K37" s="180"/>
      <c r="L37" s="295"/>
      <c r="M37" s="296"/>
      <c r="N37" s="296"/>
      <c r="O37" s="296"/>
      <c r="P37" s="296"/>
      <c r="Q37" s="297"/>
      <c r="R37" s="295"/>
      <c r="S37" s="296"/>
      <c r="T37" s="296"/>
      <c r="U37" s="296"/>
      <c r="V37" s="296"/>
      <c r="W37" s="297"/>
      <c r="X37" s="193"/>
      <c r="Y37" s="194"/>
      <c r="Z37" s="194"/>
      <c r="AA37" s="194"/>
      <c r="AB37" s="194"/>
      <c r="AC37" s="195"/>
      <c r="AD37" s="169"/>
      <c r="AE37" s="170"/>
      <c r="AF37" s="170"/>
      <c r="AG37" s="170"/>
      <c r="AH37" s="170"/>
      <c r="AI37" s="171"/>
      <c r="AT37" s="116"/>
      <c r="AU37" s="175"/>
      <c r="AV37" s="175"/>
      <c r="AW37" s="10"/>
    </row>
    <row r="38" spans="3:49" s="2" customFormat="1" ht="10.9" customHeight="1" x14ac:dyDescent="0.15">
      <c r="C38" s="88"/>
      <c r="D38" s="89"/>
      <c r="E38" s="90"/>
      <c r="F38" s="90"/>
      <c r="G38" s="91"/>
      <c r="H38" s="90"/>
      <c r="I38" s="181"/>
      <c r="J38" s="182"/>
      <c r="K38" s="183"/>
      <c r="L38" s="298"/>
      <c r="M38" s="299"/>
      <c r="N38" s="299"/>
      <c r="O38" s="299"/>
      <c r="P38" s="299"/>
      <c r="Q38" s="300"/>
      <c r="R38" s="298"/>
      <c r="S38" s="299"/>
      <c r="T38" s="299"/>
      <c r="U38" s="299"/>
      <c r="V38" s="299"/>
      <c r="W38" s="300"/>
      <c r="X38" s="196"/>
      <c r="Y38" s="197"/>
      <c r="Z38" s="197"/>
      <c r="AA38" s="197"/>
      <c r="AB38" s="197"/>
      <c r="AC38" s="198"/>
      <c r="AD38" s="172"/>
      <c r="AE38" s="173"/>
      <c r="AF38" s="173"/>
      <c r="AG38" s="173"/>
      <c r="AH38" s="173"/>
      <c r="AI38" s="174"/>
      <c r="AT38" s="116"/>
      <c r="AU38" s="175"/>
      <c r="AV38" s="175"/>
      <c r="AW38" s="10"/>
    </row>
    <row r="39" spans="3:49" s="2" customFormat="1" ht="10.9" customHeight="1" x14ac:dyDescent="0.15">
      <c r="C39" s="79">
        <v>9</v>
      </c>
      <c r="D39" s="85" t="s">
        <v>1</v>
      </c>
      <c r="E39" s="52">
        <v>20</v>
      </c>
      <c r="F39" s="52" t="s">
        <v>0</v>
      </c>
      <c r="G39" s="55" t="s">
        <v>7</v>
      </c>
      <c r="H39" s="52"/>
      <c r="I39" s="179">
        <f>支給額計算書!V40</f>
        <v>0</v>
      </c>
      <c r="J39" s="131"/>
      <c r="K39" s="180"/>
      <c r="L39" s="295"/>
      <c r="M39" s="296"/>
      <c r="N39" s="296"/>
      <c r="O39" s="296"/>
      <c r="P39" s="296"/>
      <c r="Q39" s="297"/>
      <c r="R39" s="295"/>
      <c r="S39" s="296"/>
      <c r="T39" s="296"/>
      <c r="U39" s="296"/>
      <c r="V39" s="296"/>
      <c r="W39" s="297"/>
      <c r="X39" s="193" t="str">
        <f>IF(AND(L39&gt;0,R39&gt;0,L39&gt;=R39),R39/L39,"-")</f>
        <v>-</v>
      </c>
      <c r="Y39" s="194"/>
      <c r="Z39" s="194"/>
      <c r="AA39" s="194"/>
      <c r="AB39" s="194"/>
      <c r="AC39" s="195"/>
      <c r="AD39" s="166">
        <f>IF(AND(I39="○",AT39="●",L39&gt;0,R39&gt;0),2*X39,0)</f>
        <v>0</v>
      </c>
      <c r="AE39" s="167"/>
      <c r="AF39" s="167"/>
      <c r="AG39" s="167"/>
      <c r="AH39" s="167"/>
      <c r="AI39" s="168"/>
      <c r="AT39" s="116" t="str">
        <f t="shared" ref="AT39" si="6">IF(OR(I39="×",AT43="×"),"×","●")</f>
        <v>●</v>
      </c>
      <c r="AU39" s="175"/>
      <c r="AV39" s="175"/>
      <c r="AW39" s="10"/>
    </row>
    <row r="40" spans="3:49" s="2" customFormat="1" ht="10.9" customHeight="1" x14ac:dyDescent="0.15">
      <c r="C40" s="79"/>
      <c r="D40" s="86"/>
      <c r="E40" s="53"/>
      <c r="F40" s="53"/>
      <c r="G40" s="57"/>
      <c r="H40" s="53"/>
      <c r="I40" s="179"/>
      <c r="J40" s="131"/>
      <c r="K40" s="180"/>
      <c r="L40" s="295"/>
      <c r="M40" s="296"/>
      <c r="N40" s="296"/>
      <c r="O40" s="296"/>
      <c r="P40" s="296"/>
      <c r="Q40" s="297"/>
      <c r="R40" s="295"/>
      <c r="S40" s="296"/>
      <c r="T40" s="296"/>
      <c r="U40" s="296"/>
      <c r="V40" s="296"/>
      <c r="W40" s="297"/>
      <c r="X40" s="193"/>
      <c r="Y40" s="194"/>
      <c r="Z40" s="194"/>
      <c r="AA40" s="194"/>
      <c r="AB40" s="194"/>
      <c r="AC40" s="195"/>
      <c r="AD40" s="169"/>
      <c r="AE40" s="170"/>
      <c r="AF40" s="170"/>
      <c r="AG40" s="170"/>
      <c r="AH40" s="170"/>
      <c r="AI40" s="171"/>
      <c r="AT40" s="116"/>
      <c r="AU40" s="175"/>
      <c r="AV40" s="175"/>
      <c r="AW40" s="10"/>
    </row>
    <row r="41" spans="3:49" s="2" customFormat="1" ht="10.9" customHeight="1" x14ac:dyDescent="0.15">
      <c r="C41" s="79"/>
      <c r="D41" s="86"/>
      <c r="E41" s="53"/>
      <c r="F41" s="53"/>
      <c r="G41" s="57"/>
      <c r="H41" s="53"/>
      <c r="I41" s="179"/>
      <c r="J41" s="131"/>
      <c r="K41" s="180"/>
      <c r="L41" s="295"/>
      <c r="M41" s="296"/>
      <c r="N41" s="296"/>
      <c r="O41" s="296"/>
      <c r="P41" s="296"/>
      <c r="Q41" s="297"/>
      <c r="R41" s="295"/>
      <c r="S41" s="296"/>
      <c r="T41" s="296"/>
      <c r="U41" s="296"/>
      <c r="V41" s="296"/>
      <c r="W41" s="297"/>
      <c r="X41" s="193"/>
      <c r="Y41" s="194"/>
      <c r="Z41" s="194"/>
      <c r="AA41" s="194"/>
      <c r="AB41" s="194"/>
      <c r="AC41" s="195"/>
      <c r="AD41" s="169"/>
      <c r="AE41" s="170"/>
      <c r="AF41" s="170"/>
      <c r="AG41" s="170"/>
      <c r="AH41" s="170"/>
      <c r="AI41" s="171"/>
      <c r="AT41" s="116"/>
      <c r="AU41" s="175"/>
      <c r="AV41" s="175"/>
      <c r="AW41" s="10"/>
    </row>
    <row r="42" spans="3:49" s="2" customFormat="1" ht="10.9" customHeight="1" x14ac:dyDescent="0.15">
      <c r="C42" s="88"/>
      <c r="D42" s="89"/>
      <c r="E42" s="90"/>
      <c r="F42" s="90"/>
      <c r="G42" s="91"/>
      <c r="H42" s="90"/>
      <c r="I42" s="181"/>
      <c r="J42" s="182"/>
      <c r="K42" s="183"/>
      <c r="L42" s="298"/>
      <c r="M42" s="299"/>
      <c r="N42" s="299"/>
      <c r="O42" s="299"/>
      <c r="P42" s="299"/>
      <c r="Q42" s="300"/>
      <c r="R42" s="298"/>
      <c r="S42" s="299"/>
      <c r="T42" s="299"/>
      <c r="U42" s="299"/>
      <c r="V42" s="299"/>
      <c r="W42" s="300"/>
      <c r="X42" s="196"/>
      <c r="Y42" s="197"/>
      <c r="Z42" s="197"/>
      <c r="AA42" s="197"/>
      <c r="AB42" s="197"/>
      <c r="AC42" s="198"/>
      <c r="AD42" s="172"/>
      <c r="AE42" s="173"/>
      <c r="AF42" s="173"/>
      <c r="AG42" s="173"/>
      <c r="AH42" s="173"/>
      <c r="AI42" s="174"/>
      <c r="AT42" s="116"/>
      <c r="AU42" s="175"/>
      <c r="AV42" s="175"/>
      <c r="AW42" s="10"/>
    </row>
    <row r="43" spans="3:49" s="2" customFormat="1" ht="10.9" customHeight="1" x14ac:dyDescent="0.15">
      <c r="C43" s="79">
        <v>8</v>
      </c>
      <c r="D43" s="85" t="s">
        <v>1</v>
      </c>
      <c r="E43" s="52">
        <v>21</v>
      </c>
      <c r="F43" s="52" t="s">
        <v>0</v>
      </c>
      <c r="G43" s="55" t="s">
        <v>6</v>
      </c>
      <c r="H43" s="52"/>
      <c r="I43" s="179">
        <f>支給額計算書!V44</f>
        <v>0</v>
      </c>
      <c r="J43" s="131"/>
      <c r="K43" s="180"/>
      <c r="L43" s="295"/>
      <c r="M43" s="296"/>
      <c r="N43" s="296"/>
      <c r="O43" s="296"/>
      <c r="P43" s="296"/>
      <c r="Q43" s="297"/>
      <c r="R43" s="295"/>
      <c r="S43" s="296"/>
      <c r="T43" s="296"/>
      <c r="U43" s="296"/>
      <c r="V43" s="296"/>
      <c r="W43" s="297"/>
      <c r="X43" s="193" t="str">
        <f>IF(AND(L43&gt;0,R43&gt;0,L43&gt;=R43),R43/L43,"-")</f>
        <v>-</v>
      </c>
      <c r="Y43" s="194"/>
      <c r="Z43" s="194"/>
      <c r="AA43" s="194"/>
      <c r="AB43" s="194"/>
      <c r="AC43" s="195"/>
      <c r="AD43" s="166">
        <f>IF(AND(I43="○",AT43="●",L43&gt;0,R43&gt;0),2*X43,0)</f>
        <v>0</v>
      </c>
      <c r="AE43" s="167"/>
      <c r="AF43" s="167"/>
      <c r="AG43" s="167"/>
      <c r="AH43" s="167"/>
      <c r="AI43" s="168"/>
      <c r="AT43" s="116" t="str">
        <f t="shared" ref="AT43" si="7">IF(OR(I43="×",AT47="×"),"×","●")</f>
        <v>●</v>
      </c>
      <c r="AU43" s="175"/>
      <c r="AV43" s="175"/>
      <c r="AW43" s="10"/>
    </row>
    <row r="44" spans="3:49" s="2" customFormat="1" ht="10.9" customHeight="1" x14ac:dyDescent="0.15">
      <c r="C44" s="79"/>
      <c r="D44" s="86"/>
      <c r="E44" s="53"/>
      <c r="F44" s="53"/>
      <c r="G44" s="57"/>
      <c r="H44" s="53"/>
      <c r="I44" s="179"/>
      <c r="J44" s="131"/>
      <c r="K44" s="180"/>
      <c r="L44" s="295"/>
      <c r="M44" s="296"/>
      <c r="N44" s="296"/>
      <c r="O44" s="296"/>
      <c r="P44" s="296"/>
      <c r="Q44" s="297"/>
      <c r="R44" s="295"/>
      <c r="S44" s="296"/>
      <c r="T44" s="296"/>
      <c r="U44" s="296"/>
      <c r="V44" s="296"/>
      <c r="W44" s="297"/>
      <c r="X44" s="193"/>
      <c r="Y44" s="194"/>
      <c r="Z44" s="194"/>
      <c r="AA44" s="194"/>
      <c r="AB44" s="194"/>
      <c r="AC44" s="195"/>
      <c r="AD44" s="169"/>
      <c r="AE44" s="170"/>
      <c r="AF44" s="170"/>
      <c r="AG44" s="170"/>
      <c r="AH44" s="170"/>
      <c r="AI44" s="171"/>
      <c r="AT44" s="116"/>
      <c r="AU44" s="175"/>
      <c r="AV44" s="175"/>
      <c r="AW44" s="10"/>
    </row>
    <row r="45" spans="3:49" s="2" customFormat="1" ht="10.9" customHeight="1" x14ac:dyDescent="0.15">
      <c r="C45" s="79"/>
      <c r="D45" s="86"/>
      <c r="E45" s="53"/>
      <c r="F45" s="53"/>
      <c r="G45" s="57"/>
      <c r="H45" s="53"/>
      <c r="I45" s="179"/>
      <c r="J45" s="131"/>
      <c r="K45" s="180"/>
      <c r="L45" s="295"/>
      <c r="M45" s="296"/>
      <c r="N45" s="296"/>
      <c r="O45" s="296"/>
      <c r="P45" s="296"/>
      <c r="Q45" s="297"/>
      <c r="R45" s="295"/>
      <c r="S45" s="296"/>
      <c r="T45" s="296"/>
      <c r="U45" s="296"/>
      <c r="V45" s="296"/>
      <c r="W45" s="297"/>
      <c r="X45" s="193"/>
      <c r="Y45" s="194"/>
      <c r="Z45" s="194"/>
      <c r="AA45" s="194"/>
      <c r="AB45" s="194"/>
      <c r="AC45" s="195"/>
      <c r="AD45" s="169"/>
      <c r="AE45" s="170"/>
      <c r="AF45" s="170"/>
      <c r="AG45" s="170"/>
      <c r="AH45" s="170"/>
      <c r="AI45" s="171"/>
      <c r="AT45" s="116"/>
      <c r="AU45" s="175"/>
      <c r="AV45" s="175"/>
      <c r="AW45" s="10"/>
    </row>
    <row r="46" spans="3:49" s="2" customFormat="1" ht="10.9" customHeight="1" x14ac:dyDescent="0.15">
      <c r="C46" s="88"/>
      <c r="D46" s="89"/>
      <c r="E46" s="90"/>
      <c r="F46" s="90"/>
      <c r="G46" s="91"/>
      <c r="H46" s="90"/>
      <c r="I46" s="181"/>
      <c r="J46" s="182"/>
      <c r="K46" s="183"/>
      <c r="L46" s="298"/>
      <c r="M46" s="299"/>
      <c r="N46" s="299"/>
      <c r="O46" s="299"/>
      <c r="P46" s="299"/>
      <c r="Q46" s="300"/>
      <c r="R46" s="298"/>
      <c r="S46" s="299"/>
      <c r="T46" s="299"/>
      <c r="U46" s="299"/>
      <c r="V46" s="299"/>
      <c r="W46" s="300"/>
      <c r="X46" s="196"/>
      <c r="Y46" s="197"/>
      <c r="Z46" s="197"/>
      <c r="AA46" s="197"/>
      <c r="AB46" s="197"/>
      <c r="AC46" s="198"/>
      <c r="AD46" s="172"/>
      <c r="AE46" s="173"/>
      <c r="AF46" s="173"/>
      <c r="AG46" s="173"/>
      <c r="AH46" s="173"/>
      <c r="AI46" s="174"/>
      <c r="AT46" s="116"/>
      <c r="AU46" s="175"/>
      <c r="AV46" s="175"/>
      <c r="AW46" s="10"/>
    </row>
    <row r="47" spans="3:49" s="2" customFormat="1" ht="10.9" customHeight="1" x14ac:dyDescent="0.15">
      <c r="C47" s="79">
        <v>9</v>
      </c>
      <c r="D47" s="85" t="s">
        <v>1</v>
      </c>
      <c r="E47" s="52">
        <v>22</v>
      </c>
      <c r="F47" s="52" t="s">
        <v>0</v>
      </c>
      <c r="G47" s="55" t="s">
        <v>5</v>
      </c>
      <c r="H47" s="52"/>
      <c r="I47" s="179">
        <f>支給額計算書!V48</f>
        <v>0</v>
      </c>
      <c r="J47" s="131"/>
      <c r="K47" s="180"/>
      <c r="L47" s="295"/>
      <c r="M47" s="296"/>
      <c r="N47" s="296"/>
      <c r="O47" s="296"/>
      <c r="P47" s="296"/>
      <c r="Q47" s="297"/>
      <c r="R47" s="295"/>
      <c r="S47" s="296"/>
      <c r="T47" s="296"/>
      <c r="U47" s="296"/>
      <c r="V47" s="296"/>
      <c r="W47" s="297"/>
      <c r="X47" s="193" t="str">
        <f>IF(AND(L47&gt;0,R47&gt;0,L47&gt;=R47),R47/L47,"-")</f>
        <v>-</v>
      </c>
      <c r="Y47" s="194"/>
      <c r="Z47" s="194"/>
      <c r="AA47" s="194"/>
      <c r="AB47" s="194"/>
      <c r="AC47" s="195"/>
      <c r="AD47" s="166">
        <f>IF(AND(I47="○",AT47="●",L47&gt;0,R47&gt;0),2*X47,0)</f>
        <v>0</v>
      </c>
      <c r="AE47" s="167"/>
      <c r="AF47" s="167"/>
      <c r="AG47" s="167"/>
      <c r="AH47" s="167"/>
      <c r="AI47" s="168"/>
      <c r="AT47" s="116" t="str">
        <f t="shared" ref="AT47" si="8">IF(OR(I47="×",AT51="×"),"×","●")</f>
        <v>●</v>
      </c>
      <c r="AU47" s="175"/>
      <c r="AV47" s="175"/>
      <c r="AW47" s="10"/>
    </row>
    <row r="48" spans="3:49" s="2" customFormat="1" ht="10.9" customHeight="1" x14ac:dyDescent="0.15">
      <c r="C48" s="79"/>
      <c r="D48" s="86"/>
      <c r="E48" s="53"/>
      <c r="F48" s="53"/>
      <c r="G48" s="57"/>
      <c r="H48" s="53"/>
      <c r="I48" s="179"/>
      <c r="J48" s="131"/>
      <c r="K48" s="180"/>
      <c r="L48" s="295"/>
      <c r="M48" s="296"/>
      <c r="N48" s="296"/>
      <c r="O48" s="296"/>
      <c r="P48" s="296"/>
      <c r="Q48" s="297"/>
      <c r="R48" s="295"/>
      <c r="S48" s="296"/>
      <c r="T48" s="296"/>
      <c r="U48" s="296"/>
      <c r="V48" s="296"/>
      <c r="W48" s="297"/>
      <c r="X48" s="193"/>
      <c r="Y48" s="194"/>
      <c r="Z48" s="194"/>
      <c r="AA48" s="194"/>
      <c r="AB48" s="194"/>
      <c r="AC48" s="195"/>
      <c r="AD48" s="169"/>
      <c r="AE48" s="170"/>
      <c r="AF48" s="170"/>
      <c r="AG48" s="170"/>
      <c r="AH48" s="170"/>
      <c r="AI48" s="171"/>
      <c r="AT48" s="116"/>
      <c r="AU48" s="175"/>
      <c r="AV48" s="175"/>
      <c r="AW48" s="10"/>
    </row>
    <row r="49" spans="3:49" s="2" customFormat="1" ht="10.9" customHeight="1" x14ac:dyDescent="0.15">
      <c r="C49" s="79"/>
      <c r="D49" s="86"/>
      <c r="E49" s="53"/>
      <c r="F49" s="53"/>
      <c r="G49" s="57"/>
      <c r="H49" s="53"/>
      <c r="I49" s="179"/>
      <c r="J49" s="131"/>
      <c r="K49" s="180"/>
      <c r="L49" s="295"/>
      <c r="M49" s="296"/>
      <c r="N49" s="296"/>
      <c r="O49" s="296"/>
      <c r="P49" s="296"/>
      <c r="Q49" s="297"/>
      <c r="R49" s="295"/>
      <c r="S49" s="296"/>
      <c r="T49" s="296"/>
      <c r="U49" s="296"/>
      <c r="V49" s="296"/>
      <c r="W49" s="297"/>
      <c r="X49" s="193"/>
      <c r="Y49" s="194"/>
      <c r="Z49" s="194"/>
      <c r="AA49" s="194"/>
      <c r="AB49" s="194"/>
      <c r="AC49" s="195"/>
      <c r="AD49" s="169"/>
      <c r="AE49" s="170"/>
      <c r="AF49" s="170"/>
      <c r="AG49" s="170"/>
      <c r="AH49" s="170"/>
      <c r="AI49" s="171"/>
      <c r="AT49" s="116"/>
      <c r="AU49" s="175"/>
      <c r="AV49" s="175"/>
      <c r="AW49" s="10"/>
    </row>
    <row r="50" spans="3:49" s="2" customFormat="1" ht="10.9" customHeight="1" x14ac:dyDescent="0.15">
      <c r="C50" s="88"/>
      <c r="D50" s="89"/>
      <c r="E50" s="90"/>
      <c r="F50" s="90"/>
      <c r="G50" s="91"/>
      <c r="H50" s="90"/>
      <c r="I50" s="181"/>
      <c r="J50" s="182"/>
      <c r="K50" s="183"/>
      <c r="L50" s="298"/>
      <c r="M50" s="299"/>
      <c r="N50" s="299"/>
      <c r="O50" s="299"/>
      <c r="P50" s="299"/>
      <c r="Q50" s="300"/>
      <c r="R50" s="298"/>
      <c r="S50" s="299"/>
      <c r="T50" s="299"/>
      <c r="U50" s="299"/>
      <c r="V50" s="299"/>
      <c r="W50" s="300"/>
      <c r="X50" s="196"/>
      <c r="Y50" s="197"/>
      <c r="Z50" s="197"/>
      <c r="AA50" s="197"/>
      <c r="AB50" s="197"/>
      <c r="AC50" s="198"/>
      <c r="AD50" s="172"/>
      <c r="AE50" s="173"/>
      <c r="AF50" s="173"/>
      <c r="AG50" s="173"/>
      <c r="AH50" s="173"/>
      <c r="AI50" s="174"/>
      <c r="AT50" s="116"/>
      <c r="AU50" s="175"/>
      <c r="AV50" s="175"/>
      <c r="AW50" s="10"/>
    </row>
    <row r="51" spans="3:49" s="2" customFormat="1" ht="10.9" customHeight="1" x14ac:dyDescent="0.15">
      <c r="C51" s="79">
        <v>9</v>
      </c>
      <c r="D51" s="85" t="s">
        <v>1</v>
      </c>
      <c r="E51" s="52">
        <v>23</v>
      </c>
      <c r="F51" s="52" t="s">
        <v>0</v>
      </c>
      <c r="G51" s="55" t="s">
        <v>4</v>
      </c>
      <c r="H51" s="52"/>
      <c r="I51" s="179">
        <f>支給額計算書!V52</f>
        <v>0</v>
      </c>
      <c r="J51" s="131"/>
      <c r="K51" s="180"/>
      <c r="L51" s="295"/>
      <c r="M51" s="296"/>
      <c r="N51" s="296"/>
      <c r="O51" s="296"/>
      <c r="P51" s="296"/>
      <c r="Q51" s="297"/>
      <c r="R51" s="295"/>
      <c r="S51" s="296"/>
      <c r="T51" s="296"/>
      <c r="U51" s="296"/>
      <c r="V51" s="296"/>
      <c r="W51" s="297"/>
      <c r="X51" s="193" t="str">
        <f>IF(AND(L51&gt;0,R51&gt;0,L51&gt;=R51),R51/L51,"-")</f>
        <v>-</v>
      </c>
      <c r="Y51" s="194"/>
      <c r="Z51" s="194"/>
      <c r="AA51" s="194"/>
      <c r="AB51" s="194"/>
      <c r="AC51" s="195"/>
      <c r="AD51" s="166">
        <f>IF(AND(I51="○",AT51="●",L51&gt;0,R51&gt;0),2*X51,0)</f>
        <v>0</v>
      </c>
      <c r="AE51" s="167"/>
      <c r="AF51" s="167"/>
      <c r="AG51" s="167"/>
      <c r="AH51" s="167"/>
      <c r="AI51" s="168"/>
      <c r="AT51" s="116" t="str">
        <f t="shared" ref="AT51" si="9">IF(OR(I51="×",AT55="×"),"×","●")</f>
        <v>●</v>
      </c>
      <c r="AU51" s="175"/>
      <c r="AV51" s="175"/>
      <c r="AW51" s="10"/>
    </row>
    <row r="52" spans="3:49" s="2" customFormat="1" ht="10.9" customHeight="1" x14ac:dyDescent="0.15">
      <c r="C52" s="79"/>
      <c r="D52" s="86"/>
      <c r="E52" s="53"/>
      <c r="F52" s="53"/>
      <c r="G52" s="57"/>
      <c r="H52" s="53"/>
      <c r="I52" s="179"/>
      <c r="J52" s="131"/>
      <c r="K52" s="180"/>
      <c r="L52" s="295"/>
      <c r="M52" s="296"/>
      <c r="N52" s="296"/>
      <c r="O52" s="296"/>
      <c r="P52" s="296"/>
      <c r="Q52" s="297"/>
      <c r="R52" s="295"/>
      <c r="S52" s="296"/>
      <c r="T52" s="296"/>
      <c r="U52" s="296"/>
      <c r="V52" s="296"/>
      <c r="W52" s="297"/>
      <c r="X52" s="193"/>
      <c r="Y52" s="194"/>
      <c r="Z52" s="194"/>
      <c r="AA52" s="194"/>
      <c r="AB52" s="194"/>
      <c r="AC52" s="195"/>
      <c r="AD52" s="169"/>
      <c r="AE52" s="170"/>
      <c r="AF52" s="170"/>
      <c r="AG52" s="170"/>
      <c r="AH52" s="170"/>
      <c r="AI52" s="171"/>
      <c r="AT52" s="116"/>
      <c r="AU52" s="175"/>
      <c r="AV52" s="175"/>
      <c r="AW52" s="10"/>
    </row>
    <row r="53" spans="3:49" s="2" customFormat="1" ht="10.9" customHeight="1" x14ac:dyDescent="0.15">
      <c r="C53" s="79"/>
      <c r="D53" s="86"/>
      <c r="E53" s="53"/>
      <c r="F53" s="53"/>
      <c r="G53" s="57"/>
      <c r="H53" s="53"/>
      <c r="I53" s="179"/>
      <c r="J53" s="131"/>
      <c r="K53" s="180"/>
      <c r="L53" s="295"/>
      <c r="M53" s="296"/>
      <c r="N53" s="296"/>
      <c r="O53" s="296"/>
      <c r="P53" s="296"/>
      <c r="Q53" s="297"/>
      <c r="R53" s="295"/>
      <c r="S53" s="296"/>
      <c r="T53" s="296"/>
      <c r="U53" s="296"/>
      <c r="V53" s="296"/>
      <c r="W53" s="297"/>
      <c r="X53" s="193"/>
      <c r="Y53" s="194"/>
      <c r="Z53" s="194"/>
      <c r="AA53" s="194"/>
      <c r="AB53" s="194"/>
      <c r="AC53" s="195"/>
      <c r="AD53" s="169"/>
      <c r="AE53" s="170"/>
      <c r="AF53" s="170"/>
      <c r="AG53" s="170"/>
      <c r="AH53" s="170"/>
      <c r="AI53" s="171"/>
      <c r="AT53" s="116"/>
      <c r="AU53" s="175"/>
      <c r="AV53" s="175"/>
      <c r="AW53" s="10"/>
    </row>
    <row r="54" spans="3:49" s="2" customFormat="1" ht="10.9" customHeight="1" x14ac:dyDescent="0.15">
      <c r="C54" s="88"/>
      <c r="D54" s="89"/>
      <c r="E54" s="90"/>
      <c r="F54" s="90"/>
      <c r="G54" s="91"/>
      <c r="H54" s="90"/>
      <c r="I54" s="181"/>
      <c r="J54" s="182"/>
      <c r="K54" s="183"/>
      <c r="L54" s="298"/>
      <c r="M54" s="299"/>
      <c r="N54" s="299"/>
      <c r="O54" s="299"/>
      <c r="P54" s="299"/>
      <c r="Q54" s="300"/>
      <c r="R54" s="298"/>
      <c r="S54" s="299"/>
      <c r="T54" s="299"/>
      <c r="U54" s="299"/>
      <c r="V54" s="299"/>
      <c r="W54" s="300"/>
      <c r="X54" s="196"/>
      <c r="Y54" s="197"/>
      <c r="Z54" s="197"/>
      <c r="AA54" s="197"/>
      <c r="AB54" s="197"/>
      <c r="AC54" s="198"/>
      <c r="AD54" s="172"/>
      <c r="AE54" s="173"/>
      <c r="AF54" s="173"/>
      <c r="AG54" s="173"/>
      <c r="AH54" s="173"/>
      <c r="AI54" s="174"/>
      <c r="AT54" s="116"/>
      <c r="AU54" s="175"/>
      <c r="AV54" s="175"/>
      <c r="AW54" s="10"/>
    </row>
    <row r="55" spans="3:49" s="2" customFormat="1" ht="10.9" customHeight="1" x14ac:dyDescent="0.15">
      <c r="C55" s="79">
        <v>9</v>
      </c>
      <c r="D55" s="85" t="s">
        <v>1</v>
      </c>
      <c r="E55" s="52">
        <v>24</v>
      </c>
      <c r="F55" s="52" t="s">
        <v>0</v>
      </c>
      <c r="G55" s="55" t="s">
        <v>3</v>
      </c>
      <c r="H55" s="52"/>
      <c r="I55" s="179">
        <f>支給額計算書!V56</f>
        <v>0</v>
      </c>
      <c r="J55" s="131"/>
      <c r="K55" s="180"/>
      <c r="L55" s="295"/>
      <c r="M55" s="296"/>
      <c r="N55" s="296"/>
      <c r="O55" s="296"/>
      <c r="P55" s="296"/>
      <c r="Q55" s="297"/>
      <c r="R55" s="295"/>
      <c r="S55" s="296"/>
      <c r="T55" s="296"/>
      <c r="U55" s="296"/>
      <c r="V55" s="296"/>
      <c r="W55" s="297"/>
      <c r="X55" s="193" t="str">
        <f>IF(AND(L55&gt;0,R55&gt;0,L55&gt;=R55),R55/L55,"-")</f>
        <v>-</v>
      </c>
      <c r="Y55" s="194"/>
      <c r="Z55" s="194"/>
      <c r="AA55" s="194"/>
      <c r="AB55" s="194"/>
      <c r="AC55" s="195"/>
      <c r="AD55" s="166">
        <f>IF(AND(I55="○",AT55="●",L55&gt;0,R55&gt;0),2*X55,0)</f>
        <v>0</v>
      </c>
      <c r="AE55" s="167"/>
      <c r="AF55" s="167"/>
      <c r="AG55" s="167"/>
      <c r="AH55" s="167"/>
      <c r="AI55" s="168"/>
      <c r="AT55" s="116" t="str">
        <f t="shared" ref="AT55" si="10">IF(OR(I55="×",AT59="×"),"×","●")</f>
        <v>●</v>
      </c>
      <c r="AU55" s="175"/>
      <c r="AV55" s="175"/>
      <c r="AW55" s="10"/>
    </row>
    <row r="56" spans="3:49" s="2" customFormat="1" ht="10.9" customHeight="1" x14ac:dyDescent="0.15">
      <c r="C56" s="79"/>
      <c r="D56" s="86"/>
      <c r="E56" s="53"/>
      <c r="F56" s="53"/>
      <c r="G56" s="57"/>
      <c r="H56" s="53"/>
      <c r="I56" s="179"/>
      <c r="J56" s="131"/>
      <c r="K56" s="180"/>
      <c r="L56" s="295"/>
      <c r="M56" s="296"/>
      <c r="N56" s="296"/>
      <c r="O56" s="296"/>
      <c r="P56" s="296"/>
      <c r="Q56" s="297"/>
      <c r="R56" s="295"/>
      <c r="S56" s="296"/>
      <c r="T56" s="296"/>
      <c r="U56" s="296"/>
      <c r="V56" s="296"/>
      <c r="W56" s="297"/>
      <c r="X56" s="193"/>
      <c r="Y56" s="194"/>
      <c r="Z56" s="194"/>
      <c r="AA56" s="194"/>
      <c r="AB56" s="194"/>
      <c r="AC56" s="195"/>
      <c r="AD56" s="169"/>
      <c r="AE56" s="170"/>
      <c r="AF56" s="170"/>
      <c r="AG56" s="170"/>
      <c r="AH56" s="170"/>
      <c r="AI56" s="171"/>
      <c r="AT56" s="116"/>
      <c r="AU56" s="175"/>
      <c r="AV56" s="175"/>
      <c r="AW56" s="10"/>
    </row>
    <row r="57" spans="3:49" s="2" customFormat="1" ht="10.9" customHeight="1" x14ac:dyDescent="0.15">
      <c r="C57" s="79"/>
      <c r="D57" s="86"/>
      <c r="E57" s="53"/>
      <c r="F57" s="53"/>
      <c r="G57" s="57"/>
      <c r="H57" s="53"/>
      <c r="I57" s="179"/>
      <c r="J57" s="131"/>
      <c r="K57" s="180"/>
      <c r="L57" s="295"/>
      <c r="M57" s="296"/>
      <c r="N57" s="296"/>
      <c r="O57" s="296"/>
      <c r="P57" s="296"/>
      <c r="Q57" s="297"/>
      <c r="R57" s="295"/>
      <c r="S57" s="296"/>
      <c r="T57" s="296"/>
      <c r="U57" s="296"/>
      <c r="V57" s="296"/>
      <c r="W57" s="297"/>
      <c r="X57" s="193"/>
      <c r="Y57" s="194"/>
      <c r="Z57" s="194"/>
      <c r="AA57" s="194"/>
      <c r="AB57" s="194"/>
      <c r="AC57" s="195"/>
      <c r="AD57" s="169"/>
      <c r="AE57" s="170"/>
      <c r="AF57" s="170"/>
      <c r="AG57" s="170"/>
      <c r="AH57" s="170"/>
      <c r="AI57" s="171"/>
      <c r="AT57" s="116"/>
      <c r="AU57" s="175"/>
      <c r="AV57" s="175"/>
      <c r="AW57" s="10"/>
    </row>
    <row r="58" spans="3:49" s="2" customFormat="1" ht="10.9" customHeight="1" x14ac:dyDescent="0.15">
      <c r="C58" s="88"/>
      <c r="D58" s="89"/>
      <c r="E58" s="90"/>
      <c r="F58" s="90"/>
      <c r="G58" s="91"/>
      <c r="H58" s="90"/>
      <c r="I58" s="181"/>
      <c r="J58" s="182"/>
      <c r="K58" s="183"/>
      <c r="L58" s="298"/>
      <c r="M58" s="299"/>
      <c r="N58" s="299"/>
      <c r="O58" s="299"/>
      <c r="P58" s="299"/>
      <c r="Q58" s="300"/>
      <c r="R58" s="298"/>
      <c r="S58" s="299"/>
      <c r="T58" s="299"/>
      <c r="U58" s="299"/>
      <c r="V58" s="299"/>
      <c r="W58" s="300"/>
      <c r="X58" s="196"/>
      <c r="Y58" s="197"/>
      <c r="Z58" s="197"/>
      <c r="AA58" s="197"/>
      <c r="AB58" s="197"/>
      <c r="AC58" s="198"/>
      <c r="AD58" s="172"/>
      <c r="AE58" s="173"/>
      <c r="AF58" s="173"/>
      <c r="AG58" s="173"/>
      <c r="AH58" s="173"/>
      <c r="AI58" s="174"/>
      <c r="AT58" s="116"/>
      <c r="AU58" s="175"/>
      <c r="AV58" s="175"/>
      <c r="AW58" s="10"/>
    </row>
    <row r="59" spans="3:49" s="2" customFormat="1" ht="10.9" customHeight="1" x14ac:dyDescent="0.15">
      <c r="C59" s="79">
        <v>9</v>
      </c>
      <c r="D59" s="85" t="s">
        <v>1</v>
      </c>
      <c r="E59" s="52">
        <v>25</v>
      </c>
      <c r="F59" s="52" t="s">
        <v>0</v>
      </c>
      <c r="G59" s="57" t="s">
        <v>2</v>
      </c>
      <c r="H59" s="53"/>
      <c r="I59" s="179">
        <f>支給額計算書!AJ36</f>
        <v>0</v>
      </c>
      <c r="J59" s="131"/>
      <c r="K59" s="180"/>
      <c r="L59" s="295"/>
      <c r="M59" s="296"/>
      <c r="N59" s="296"/>
      <c r="O59" s="296"/>
      <c r="P59" s="296"/>
      <c r="Q59" s="297"/>
      <c r="R59" s="295"/>
      <c r="S59" s="296"/>
      <c r="T59" s="296"/>
      <c r="U59" s="296"/>
      <c r="V59" s="296"/>
      <c r="W59" s="297"/>
      <c r="X59" s="193" t="str">
        <f>IF(AND(L59&gt;0,R59&gt;0,L59&gt;=R59),R59/L59,"-")</f>
        <v>-</v>
      </c>
      <c r="Y59" s="194"/>
      <c r="Z59" s="194"/>
      <c r="AA59" s="194"/>
      <c r="AB59" s="194"/>
      <c r="AC59" s="195"/>
      <c r="AD59" s="166">
        <f>IF(AND(I59="○",AT59="●",L59&gt;0,R59&gt;0),2*X59,0)</f>
        <v>0</v>
      </c>
      <c r="AE59" s="167"/>
      <c r="AF59" s="167"/>
      <c r="AG59" s="167"/>
      <c r="AH59" s="167"/>
      <c r="AI59" s="168"/>
      <c r="AT59" s="116" t="str">
        <f t="shared" ref="AT59" si="11">IF(OR(I59="×",AT63="×"),"×","●")</f>
        <v>●</v>
      </c>
      <c r="AU59" s="175"/>
      <c r="AV59" s="175"/>
      <c r="AW59" s="10"/>
    </row>
    <row r="60" spans="3:49" s="2" customFormat="1" ht="10.9" customHeight="1" x14ac:dyDescent="0.15">
      <c r="C60" s="79"/>
      <c r="D60" s="86"/>
      <c r="E60" s="53"/>
      <c r="F60" s="53"/>
      <c r="G60" s="57"/>
      <c r="H60" s="53"/>
      <c r="I60" s="179"/>
      <c r="J60" s="131"/>
      <c r="K60" s="180"/>
      <c r="L60" s="295"/>
      <c r="M60" s="296"/>
      <c r="N60" s="296"/>
      <c r="O60" s="296"/>
      <c r="P60" s="296"/>
      <c r="Q60" s="297"/>
      <c r="R60" s="295"/>
      <c r="S60" s="296"/>
      <c r="T60" s="296"/>
      <c r="U60" s="296"/>
      <c r="V60" s="296"/>
      <c r="W60" s="297"/>
      <c r="X60" s="193"/>
      <c r="Y60" s="194"/>
      <c r="Z60" s="194"/>
      <c r="AA60" s="194"/>
      <c r="AB60" s="194"/>
      <c r="AC60" s="195"/>
      <c r="AD60" s="169"/>
      <c r="AE60" s="170"/>
      <c r="AF60" s="170"/>
      <c r="AG60" s="170"/>
      <c r="AH60" s="170"/>
      <c r="AI60" s="171"/>
      <c r="AT60" s="116"/>
      <c r="AU60" s="175"/>
      <c r="AV60" s="175"/>
      <c r="AW60" s="10"/>
    </row>
    <row r="61" spans="3:49" s="2" customFormat="1" ht="10.9" customHeight="1" x14ac:dyDescent="0.15">
      <c r="C61" s="79"/>
      <c r="D61" s="86"/>
      <c r="E61" s="53"/>
      <c r="F61" s="53"/>
      <c r="G61" s="57"/>
      <c r="H61" s="53"/>
      <c r="I61" s="179"/>
      <c r="J61" s="131"/>
      <c r="K61" s="180"/>
      <c r="L61" s="295"/>
      <c r="M61" s="296"/>
      <c r="N61" s="296"/>
      <c r="O61" s="296"/>
      <c r="P61" s="296"/>
      <c r="Q61" s="297"/>
      <c r="R61" s="295"/>
      <c r="S61" s="296"/>
      <c r="T61" s="296"/>
      <c r="U61" s="296"/>
      <c r="V61" s="296"/>
      <c r="W61" s="297"/>
      <c r="X61" s="193"/>
      <c r="Y61" s="194"/>
      <c r="Z61" s="194"/>
      <c r="AA61" s="194"/>
      <c r="AB61" s="194"/>
      <c r="AC61" s="195"/>
      <c r="AD61" s="169"/>
      <c r="AE61" s="170"/>
      <c r="AF61" s="170"/>
      <c r="AG61" s="170"/>
      <c r="AH61" s="170"/>
      <c r="AI61" s="171"/>
      <c r="AT61" s="116"/>
      <c r="AU61" s="175"/>
      <c r="AV61" s="175"/>
      <c r="AW61" s="10"/>
    </row>
    <row r="62" spans="3:49" s="2" customFormat="1" ht="10.9" customHeight="1" x14ac:dyDescent="0.15">
      <c r="C62" s="88"/>
      <c r="D62" s="89"/>
      <c r="E62" s="90"/>
      <c r="F62" s="90"/>
      <c r="G62" s="91"/>
      <c r="H62" s="90"/>
      <c r="I62" s="181"/>
      <c r="J62" s="182"/>
      <c r="K62" s="183"/>
      <c r="L62" s="298"/>
      <c r="M62" s="299"/>
      <c r="N62" s="299"/>
      <c r="O62" s="299"/>
      <c r="P62" s="299"/>
      <c r="Q62" s="300"/>
      <c r="R62" s="298"/>
      <c r="S62" s="299"/>
      <c r="T62" s="299"/>
      <c r="U62" s="299"/>
      <c r="V62" s="299"/>
      <c r="W62" s="300"/>
      <c r="X62" s="196"/>
      <c r="Y62" s="197"/>
      <c r="Z62" s="197"/>
      <c r="AA62" s="197"/>
      <c r="AB62" s="197"/>
      <c r="AC62" s="198"/>
      <c r="AD62" s="172"/>
      <c r="AE62" s="173"/>
      <c r="AF62" s="173"/>
      <c r="AG62" s="173"/>
      <c r="AH62" s="173"/>
      <c r="AI62" s="174"/>
      <c r="AT62" s="116"/>
      <c r="AU62" s="175"/>
      <c r="AV62" s="175"/>
      <c r="AW62" s="10"/>
    </row>
    <row r="63" spans="3:49" s="2" customFormat="1" ht="10.9" customHeight="1" x14ac:dyDescent="0.15">
      <c r="C63" s="84">
        <v>9</v>
      </c>
      <c r="D63" s="85" t="s">
        <v>1</v>
      </c>
      <c r="E63" s="52">
        <v>26</v>
      </c>
      <c r="F63" s="52" t="s">
        <v>0</v>
      </c>
      <c r="G63" s="55" t="s">
        <v>45</v>
      </c>
      <c r="H63" s="52"/>
      <c r="I63" s="179">
        <f>支給額計算書!AJ40</f>
        <v>0</v>
      </c>
      <c r="J63" s="131"/>
      <c r="K63" s="180"/>
      <c r="L63" s="301"/>
      <c r="M63" s="302"/>
      <c r="N63" s="302"/>
      <c r="O63" s="302"/>
      <c r="P63" s="302"/>
      <c r="Q63" s="303"/>
      <c r="R63" s="301"/>
      <c r="S63" s="302"/>
      <c r="T63" s="302"/>
      <c r="U63" s="302"/>
      <c r="V63" s="302"/>
      <c r="W63" s="303"/>
      <c r="X63" s="199" t="str">
        <f>IF(AND(L63&gt;0,R63&gt;0,L63&gt;=R63),R63/L63,"-")</f>
        <v>-</v>
      </c>
      <c r="Y63" s="200"/>
      <c r="Z63" s="200"/>
      <c r="AA63" s="200"/>
      <c r="AB63" s="200"/>
      <c r="AC63" s="201"/>
      <c r="AD63" s="166">
        <f>IF(AND(I63="○",AT63="●",L63&gt;0,R63&gt;0),2*X63,0)</f>
        <v>0</v>
      </c>
      <c r="AE63" s="167"/>
      <c r="AF63" s="167"/>
      <c r="AG63" s="167"/>
      <c r="AH63" s="167"/>
      <c r="AI63" s="168"/>
      <c r="AT63" s="116" t="str">
        <f t="shared" ref="AT63" si="12">IF(OR(I63="×",AT67="×"),"×","●")</f>
        <v>●</v>
      </c>
      <c r="AU63" s="175"/>
      <c r="AV63" s="175"/>
      <c r="AW63" s="10"/>
    </row>
    <row r="64" spans="3:49" s="2" customFormat="1" ht="10.9" customHeight="1" x14ac:dyDescent="0.15">
      <c r="C64" s="79"/>
      <c r="D64" s="86"/>
      <c r="E64" s="53"/>
      <c r="F64" s="53"/>
      <c r="G64" s="57"/>
      <c r="H64" s="53"/>
      <c r="I64" s="179"/>
      <c r="J64" s="131"/>
      <c r="K64" s="180"/>
      <c r="L64" s="295"/>
      <c r="M64" s="296"/>
      <c r="N64" s="296"/>
      <c r="O64" s="296"/>
      <c r="P64" s="296"/>
      <c r="Q64" s="297"/>
      <c r="R64" s="295"/>
      <c r="S64" s="296"/>
      <c r="T64" s="296"/>
      <c r="U64" s="296"/>
      <c r="V64" s="296"/>
      <c r="W64" s="297"/>
      <c r="X64" s="193"/>
      <c r="Y64" s="194"/>
      <c r="Z64" s="194"/>
      <c r="AA64" s="194"/>
      <c r="AB64" s="194"/>
      <c r="AC64" s="195"/>
      <c r="AD64" s="169"/>
      <c r="AE64" s="170"/>
      <c r="AF64" s="170"/>
      <c r="AG64" s="170"/>
      <c r="AH64" s="170"/>
      <c r="AI64" s="171"/>
      <c r="AT64" s="116"/>
      <c r="AU64" s="175"/>
      <c r="AV64" s="175"/>
      <c r="AW64" s="10"/>
    </row>
    <row r="65" spans="3:49" s="2" customFormat="1" ht="10.9" customHeight="1" x14ac:dyDescent="0.15">
      <c r="C65" s="79"/>
      <c r="D65" s="86"/>
      <c r="E65" s="53"/>
      <c r="F65" s="53"/>
      <c r="G65" s="57"/>
      <c r="H65" s="53"/>
      <c r="I65" s="179"/>
      <c r="J65" s="131"/>
      <c r="K65" s="180"/>
      <c r="L65" s="295"/>
      <c r="M65" s="296"/>
      <c r="N65" s="296"/>
      <c r="O65" s="296"/>
      <c r="P65" s="296"/>
      <c r="Q65" s="297"/>
      <c r="R65" s="295"/>
      <c r="S65" s="296"/>
      <c r="T65" s="296"/>
      <c r="U65" s="296"/>
      <c r="V65" s="296"/>
      <c r="W65" s="297"/>
      <c r="X65" s="193"/>
      <c r="Y65" s="194"/>
      <c r="Z65" s="194"/>
      <c r="AA65" s="194"/>
      <c r="AB65" s="194"/>
      <c r="AC65" s="195"/>
      <c r="AD65" s="169"/>
      <c r="AE65" s="170"/>
      <c r="AF65" s="170"/>
      <c r="AG65" s="170"/>
      <c r="AH65" s="170"/>
      <c r="AI65" s="171"/>
      <c r="AT65" s="116"/>
      <c r="AU65" s="175"/>
      <c r="AV65" s="175"/>
      <c r="AW65" s="10"/>
    </row>
    <row r="66" spans="3:49" s="2" customFormat="1" ht="10.9" customHeight="1" x14ac:dyDescent="0.15">
      <c r="C66" s="88"/>
      <c r="D66" s="89"/>
      <c r="E66" s="90"/>
      <c r="F66" s="90"/>
      <c r="G66" s="91"/>
      <c r="H66" s="90"/>
      <c r="I66" s="181"/>
      <c r="J66" s="182"/>
      <c r="K66" s="183"/>
      <c r="L66" s="298"/>
      <c r="M66" s="299"/>
      <c r="N66" s="299"/>
      <c r="O66" s="299"/>
      <c r="P66" s="299"/>
      <c r="Q66" s="300"/>
      <c r="R66" s="298"/>
      <c r="S66" s="299"/>
      <c r="T66" s="299"/>
      <c r="U66" s="299"/>
      <c r="V66" s="299"/>
      <c r="W66" s="300"/>
      <c r="X66" s="196"/>
      <c r="Y66" s="197"/>
      <c r="Z66" s="197"/>
      <c r="AA66" s="197"/>
      <c r="AB66" s="197"/>
      <c r="AC66" s="198"/>
      <c r="AD66" s="172"/>
      <c r="AE66" s="173"/>
      <c r="AF66" s="173"/>
      <c r="AG66" s="173"/>
      <c r="AH66" s="173"/>
      <c r="AI66" s="174"/>
      <c r="AT66" s="116"/>
      <c r="AU66" s="175"/>
      <c r="AV66" s="175"/>
      <c r="AW66" s="10"/>
    </row>
    <row r="67" spans="3:49" s="2" customFormat="1" ht="10.9" customHeight="1" x14ac:dyDescent="0.15">
      <c r="C67" s="79">
        <v>9</v>
      </c>
      <c r="D67" s="86" t="s">
        <v>1</v>
      </c>
      <c r="E67" s="52">
        <v>27</v>
      </c>
      <c r="F67" s="53" t="s">
        <v>0</v>
      </c>
      <c r="G67" s="55" t="s">
        <v>7</v>
      </c>
      <c r="H67" s="52"/>
      <c r="I67" s="179">
        <f>支給額計算書!AJ44</f>
        <v>0</v>
      </c>
      <c r="J67" s="131"/>
      <c r="K67" s="180"/>
      <c r="L67" s="295"/>
      <c r="M67" s="296"/>
      <c r="N67" s="296"/>
      <c r="O67" s="296"/>
      <c r="P67" s="296"/>
      <c r="Q67" s="297"/>
      <c r="R67" s="295"/>
      <c r="S67" s="296"/>
      <c r="T67" s="296"/>
      <c r="U67" s="296"/>
      <c r="V67" s="296"/>
      <c r="W67" s="297"/>
      <c r="X67" s="193" t="str">
        <f>IF(AND(L67&gt;0,R67&gt;0,L67&gt;=R67),R67/L67,"-")</f>
        <v>-</v>
      </c>
      <c r="Y67" s="194"/>
      <c r="Z67" s="194"/>
      <c r="AA67" s="194"/>
      <c r="AB67" s="194"/>
      <c r="AC67" s="195"/>
      <c r="AD67" s="169">
        <f>IF(AND(I67="○",AT67="●",L67&gt;0,R67&gt;0),2*X67,0)</f>
        <v>0</v>
      </c>
      <c r="AE67" s="170"/>
      <c r="AF67" s="170"/>
      <c r="AG67" s="170"/>
      <c r="AH67" s="170"/>
      <c r="AI67" s="171"/>
      <c r="AT67" s="116" t="str">
        <f t="shared" ref="AT67" si="13">IF(OR(I67="×",AT71="×"),"×","●")</f>
        <v>●</v>
      </c>
      <c r="AU67" s="175"/>
      <c r="AV67" s="175"/>
      <c r="AW67" s="10"/>
    </row>
    <row r="68" spans="3:49" s="2" customFormat="1" ht="10.9" customHeight="1" x14ac:dyDescent="0.15">
      <c r="C68" s="79"/>
      <c r="D68" s="86"/>
      <c r="E68" s="53"/>
      <c r="F68" s="53"/>
      <c r="G68" s="57"/>
      <c r="H68" s="53"/>
      <c r="I68" s="179"/>
      <c r="J68" s="131"/>
      <c r="K68" s="180"/>
      <c r="L68" s="295"/>
      <c r="M68" s="296"/>
      <c r="N68" s="296"/>
      <c r="O68" s="296"/>
      <c r="P68" s="296"/>
      <c r="Q68" s="297"/>
      <c r="R68" s="295"/>
      <c r="S68" s="296"/>
      <c r="T68" s="296"/>
      <c r="U68" s="296"/>
      <c r="V68" s="296"/>
      <c r="W68" s="297"/>
      <c r="X68" s="193"/>
      <c r="Y68" s="194"/>
      <c r="Z68" s="194"/>
      <c r="AA68" s="194"/>
      <c r="AB68" s="194"/>
      <c r="AC68" s="195"/>
      <c r="AD68" s="169"/>
      <c r="AE68" s="170"/>
      <c r="AF68" s="170"/>
      <c r="AG68" s="170"/>
      <c r="AH68" s="170"/>
      <c r="AI68" s="171"/>
      <c r="AT68" s="116"/>
      <c r="AU68" s="175"/>
      <c r="AV68" s="175"/>
      <c r="AW68" s="10"/>
    </row>
    <row r="69" spans="3:49" s="2" customFormat="1" ht="10.9" customHeight="1" x14ac:dyDescent="0.15">
      <c r="C69" s="79"/>
      <c r="D69" s="86"/>
      <c r="E69" s="53"/>
      <c r="F69" s="53"/>
      <c r="G69" s="57"/>
      <c r="H69" s="53"/>
      <c r="I69" s="179"/>
      <c r="J69" s="131"/>
      <c r="K69" s="180"/>
      <c r="L69" s="295"/>
      <c r="M69" s="296"/>
      <c r="N69" s="296"/>
      <c r="O69" s="296"/>
      <c r="P69" s="296"/>
      <c r="Q69" s="297"/>
      <c r="R69" s="295"/>
      <c r="S69" s="296"/>
      <c r="T69" s="296"/>
      <c r="U69" s="296"/>
      <c r="V69" s="296"/>
      <c r="W69" s="297"/>
      <c r="X69" s="193"/>
      <c r="Y69" s="194"/>
      <c r="Z69" s="194"/>
      <c r="AA69" s="194"/>
      <c r="AB69" s="194"/>
      <c r="AC69" s="195"/>
      <c r="AD69" s="169"/>
      <c r="AE69" s="170"/>
      <c r="AF69" s="170"/>
      <c r="AG69" s="170"/>
      <c r="AH69" s="170"/>
      <c r="AI69" s="171"/>
      <c r="AT69" s="116"/>
      <c r="AU69" s="175"/>
      <c r="AV69" s="175"/>
      <c r="AW69" s="10"/>
    </row>
    <row r="70" spans="3:49" s="2" customFormat="1" ht="10.9" customHeight="1" x14ac:dyDescent="0.15">
      <c r="C70" s="88"/>
      <c r="D70" s="89"/>
      <c r="E70" s="90"/>
      <c r="F70" s="90"/>
      <c r="G70" s="91"/>
      <c r="H70" s="90"/>
      <c r="I70" s="181"/>
      <c r="J70" s="182"/>
      <c r="K70" s="183"/>
      <c r="L70" s="298"/>
      <c r="M70" s="299"/>
      <c r="N70" s="299"/>
      <c r="O70" s="299"/>
      <c r="P70" s="299"/>
      <c r="Q70" s="300"/>
      <c r="R70" s="298"/>
      <c r="S70" s="299"/>
      <c r="T70" s="299"/>
      <c r="U70" s="299"/>
      <c r="V70" s="299"/>
      <c r="W70" s="300"/>
      <c r="X70" s="196"/>
      <c r="Y70" s="197"/>
      <c r="Z70" s="197"/>
      <c r="AA70" s="197"/>
      <c r="AB70" s="197"/>
      <c r="AC70" s="198"/>
      <c r="AD70" s="172"/>
      <c r="AE70" s="173"/>
      <c r="AF70" s="173"/>
      <c r="AG70" s="173"/>
      <c r="AH70" s="173"/>
      <c r="AI70" s="174"/>
      <c r="AT70" s="116"/>
      <c r="AU70" s="175"/>
      <c r="AV70" s="175"/>
      <c r="AW70" s="10"/>
    </row>
    <row r="71" spans="3:49" s="2" customFormat="1" ht="10.9" customHeight="1" x14ac:dyDescent="0.15">
      <c r="C71" s="79">
        <v>9</v>
      </c>
      <c r="D71" s="85" t="s">
        <v>1</v>
      </c>
      <c r="E71" s="52">
        <v>28</v>
      </c>
      <c r="F71" s="52" t="s">
        <v>0</v>
      </c>
      <c r="G71" s="55" t="s">
        <v>6</v>
      </c>
      <c r="H71" s="52"/>
      <c r="I71" s="179">
        <f>支給額計算書!AJ48</f>
        <v>0</v>
      </c>
      <c r="J71" s="131"/>
      <c r="K71" s="180"/>
      <c r="L71" s="295"/>
      <c r="M71" s="296"/>
      <c r="N71" s="296"/>
      <c r="O71" s="296"/>
      <c r="P71" s="296"/>
      <c r="Q71" s="297"/>
      <c r="R71" s="295"/>
      <c r="S71" s="296"/>
      <c r="T71" s="296"/>
      <c r="U71" s="296"/>
      <c r="V71" s="296"/>
      <c r="W71" s="297"/>
      <c r="X71" s="193" t="str">
        <f>IF(AND(L71&gt;0,R71&gt;0,L71&gt;=R71),R71/L71,"-")</f>
        <v>-</v>
      </c>
      <c r="Y71" s="194"/>
      <c r="Z71" s="194"/>
      <c r="AA71" s="194"/>
      <c r="AB71" s="194"/>
      <c r="AC71" s="195"/>
      <c r="AD71" s="166">
        <f>IF(AND(I71="○",AT71="●",L71&gt;0,R71&gt;0),2*X71,0)</f>
        <v>0</v>
      </c>
      <c r="AE71" s="167"/>
      <c r="AF71" s="167"/>
      <c r="AG71" s="167"/>
      <c r="AH71" s="167"/>
      <c r="AI71" s="168"/>
      <c r="AT71" s="116" t="str">
        <f t="shared" ref="AT71" si="14">IF(OR(I71="×",AT75="×"),"×","●")</f>
        <v>●</v>
      </c>
      <c r="AU71" s="175"/>
      <c r="AV71" s="175"/>
      <c r="AW71" s="10"/>
    </row>
    <row r="72" spans="3:49" s="2" customFormat="1" ht="10.9" customHeight="1" x14ac:dyDescent="0.15">
      <c r="C72" s="79"/>
      <c r="D72" s="86"/>
      <c r="E72" s="53"/>
      <c r="F72" s="53"/>
      <c r="G72" s="57"/>
      <c r="H72" s="53"/>
      <c r="I72" s="179"/>
      <c r="J72" s="131"/>
      <c r="K72" s="180"/>
      <c r="L72" s="295"/>
      <c r="M72" s="296"/>
      <c r="N72" s="296"/>
      <c r="O72" s="296"/>
      <c r="P72" s="296"/>
      <c r="Q72" s="297"/>
      <c r="R72" s="295"/>
      <c r="S72" s="296"/>
      <c r="T72" s="296"/>
      <c r="U72" s="296"/>
      <c r="V72" s="296"/>
      <c r="W72" s="297"/>
      <c r="X72" s="193"/>
      <c r="Y72" s="194"/>
      <c r="Z72" s="194"/>
      <c r="AA72" s="194"/>
      <c r="AB72" s="194"/>
      <c r="AC72" s="195"/>
      <c r="AD72" s="169"/>
      <c r="AE72" s="170"/>
      <c r="AF72" s="170"/>
      <c r="AG72" s="170"/>
      <c r="AH72" s="170"/>
      <c r="AI72" s="171"/>
      <c r="AT72" s="116"/>
      <c r="AU72" s="175"/>
      <c r="AV72" s="175"/>
      <c r="AW72" s="10"/>
    </row>
    <row r="73" spans="3:49" s="2" customFormat="1" ht="10.9" customHeight="1" x14ac:dyDescent="0.15">
      <c r="C73" s="79"/>
      <c r="D73" s="86"/>
      <c r="E73" s="53"/>
      <c r="F73" s="53"/>
      <c r="G73" s="57"/>
      <c r="H73" s="53"/>
      <c r="I73" s="179"/>
      <c r="J73" s="131"/>
      <c r="K73" s="180"/>
      <c r="L73" s="295"/>
      <c r="M73" s="296"/>
      <c r="N73" s="296"/>
      <c r="O73" s="296"/>
      <c r="P73" s="296"/>
      <c r="Q73" s="297"/>
      <c r="R73" s="295"/>
      <c r="S73" s="296"/>
      <c r="T73" s="296"/>
      <c r="U73" s="296"/>
      <c r="V73" s="296"/>
      <c r="W73" s="297"/>
      <c r="X73" s="193"/>
      <c r="Y73" s="194"/>
      <c r="Z73" s="194"/>
      <c r="AA73" s="194"/>
      <c r="AB73" s="194"/>
      <c r="AC73" s="195"/>
      <c r="AD73" s="169"/>
      <c r="AE73" s="170"/>
      <c r="AF73" s="170"/>
      <c r="AG73" s="170"/>
      <c r="AH73" s="170"/>
      <c r="AI73" s="171"/>
      <c r="AT73" s="116"/>
      <c r="AU73" s="175"/>
      <c r="AV73" s="175"/>
      <c r="AW73" s="10"/>
    </row>
    <row r="74" spans="3:49" s="2" customFormat="1" ht="10.9" customHeight="1" x14ac:dyDescent="0.15">
      <c r="C74" s="88"/>
      <c r="D74" s="89"/>
      <c r="E74" s="90"/>
      <c r="F74" s="90"/>
      <c r="G74" s="91"/>
      <c r="H74" s="90"/>
      <c r="I74" s="181"/>
      <c r="J74" s="182"/>
      <c r="K74" s="183"/>
      <c r="L74" s="298"/>
      <c r="M74" s="299"/>
      <c r="N74" s="299"/>
      <c r="O74" s="299"/>
      <c r="P74" s="299"/>
      <c r="Q74" s="300"/>
      <c r="R74" s="298"/>
      <c r="S74" s="299"/>
      <c r="T74" s="299"/>
      <c r="U74" s="299"/>
      <c r="V74" s="299"/>
      <c r="W74" s="300"/>
      <c r="X74" s="196"/>
      <c r="Y74" s="197"/>
      <c r="Z74" s="197"/>
      <c r="AA74" s="197"/>
      <c r="AB74" s="197"/>
      <c r="AC74" s="198"/>
      <c r="AD74" s="172"/>
      <c r="AE74" s="173"/>
      <c r="AF74" s="173"/>
      <c r="AG74" s="173"/>
      <c r="AH74" s="173"/>
      <c r="AI74" s="174"/>
      <c r="AT74" s="116"/>
      <c r="AU74" s="175"/>
      <c r="AV74" s="175"/>
      <c r="AW74" s="10"/>
    </row>
    <row r="75" spans="3:49" s="2" customFormat="1" ht="10.9" customHeight="1" x14ac:dyDescent="0.15">
      <c r="C75" s="79">
        <v>9</v>
      </c>
      <c r="D75" s="85" t="s">
        <v>1</v>
      </c>
      <c r="E75" s="52">
        <v>29</v>
      </c>
      <c r="F75" s="52" t="s">
        <v>0</v>
      </c>
      <c r="G75" s="55" t="s">
        <v>5</v>
      </c>
      <c r="H75" s="52"/>
      <c r="I75" s="179">
        <f>支給額計算書!AJ52</f>
        <v>0</v>
      </c>
      <c r="J75" s="131"/>
      <c r="K75" s="180"/>
      <c r="L75" s="295"/>
      <c r="M75" s="296"/>
      <c r="N75" s="296"/>
      <c r="O75" s="296"/>
      <c r="P75" s="296"/>
      <c r="Q75" s="297"/>
      <c r="R75" s="295"/>
      <c r="S75" s="296"/>
      <c r="T75" s="296"/>
      <c r="U75" s="296"/>
      <c r="V75" s="296"/>
      <c r="W75" s="297"/>
      <c r="X75" s="193" t="str">
        <f>IF(AND(L75&gt;0,R75&gt;0,L75&gt;=R75),R75/L75,"-")</f>
        <v>-</v>
      </c>
      <c r="Y75" s="194"/>
      <c r="Z75" s="194"/>
      <c r="AA75" s="194"/>
      <c r="AB75" s="194"/>
      <c r="AC75" s="195"/>
      <c r="AD75" s="166">
        <f>IF(AND(I75="○",AT75="●",L75&gt;0,R75&gt;0),2*X75,0)</f>
        <v>0</v>
      </c>
      <c r="AE75" s="167"/>
      <c r="AF75" s="167"/>
      <c r="AG75" s="167"/>
      <c r="AH75" s="167"/>
      <c r="AI75" s="168"/>
      <c r="AT75" s="116" t="str">
        <f t="shared" ref="AT75" si="15">IF(OR(I75="×",AT79="×"),"×","●")</f>
        <v>●</v>
      </c>
      <c r="AU75" s="175"/>
      <c r="AV75" s="175"/>
      <c r="AW75" s="10"/>
    </row>
    <row r="76" spans="3:49" s="2" customFormat="1" ht="10.9" customHeight="1" x14ac:dyDescent="0.15">
      <c r="C76" s="79"/>
      <c r="D76" s="86"/>
      <c r="E76" s="53"/>
      <c r="F76" s="53"/>
      <c r="G76" s="57"/>
      <c r="H76" s="53"/>
      <c r="I76" s="179"/>
      <c r="J76" s="131"/>
      <c r="K76" s="180"/>
      <c r="L76" s="295"/>
      <c r="M76" s="296"/>
      <c r="N76" s="296"/>
      <c r="O76" s="296"/>
      <c r="P76" s="296"/>
      <c r="Q76" s="297"/>
      <c r="R76" s="295"/>
      <c r="S76" s="296"/>
      <c r="T76" s="296"/>
      <c r="U76" s="296"/>
      <c r="V76" s="296"/>
      <c r="W76" s="297"/>
      <c r="X76" s="193"/>
      <c r="Y76" s="194"/>
      <c r="Z76" s="194"/>
      <c r="AA76" s="194"/>
      <c r="AB76" s="194"/>
      <c r="AC76" s="195"/>
      <c r="AD76" s="169"/>
      <c r="AE76" s="170"/>
      <c r="AF76" s="170"/>
      <c r="AG76" s="170"/>
      <c r="AH76" s="170"/>
      <c r="AI76" s="171"/>
      <c r="AT76" s="116"/>
      <c r="AU76" s="175"/>
      <c r="AV76" s="175"/>
      <c r="AW76" s="10"/>
    </row>
    <row r="77" spans="3:49" s="2" customFormat="1" ht="10.9" customHeight="1" x14ac:dyDescent="0.15">
      <c r="C77" s="79"/>
      <c r="D77" s="86"/>
      <c r="E77" s="53"/>
      <c r="F77" s="53"/>
      <c r="G77" s="57"/>
      <c r="H77" s="53"/>
      <c r="I77" s="179"/>
      <c r="J77" s="131"/>
      <c r="K77" s="180"/>
      <c r="L77" s="295"/>
      <c r="M77" s="296"/>
      <c r="N77" s="296"/>
      <c r="O77" s="296"/>
      <c r="P77" s="296"/>
      <c r="Q77" s="297"/>
      <c r="R77" s="295"/>
      <c r="S77" s="296"/>
      <c r="T77" s="296"/>
      <c r="U77" s="296"/>
      <c r="V77" s="296"/>
      <c r="W77" s="297"/>
      <c r="X77" s="193"/>
      <c r="Y77" s="194"/>
      <c r="Z77" s="194"/>
      <c r="AA77" s="194"/>
      <c r="AB77" s="194"/>
      <c r="AC77" s="195"/>
      <c r="AD77" s="169"/>
      <c r="AE77" s="170"/>
      <c r="AF77" s="170"/>
      <c r="AG77" s="170"/>
      <c r="AH77" s="170"/>
      <c r="AI77" s="171"/>
      <c r="AT77" s="116"/>
      <c r="AU77" s="175"/>
      <c r="AV77" s="175"/>
      <c r="AW77" s="10"/>
    </row>
    <row r="78" spans="3:49" s="2" customFormat="1" ht="10.9" customHeight="1" x14ac:dyDescent="0.15">
      <c r="C78" s="88"/>
      <c r="D78" s="89"/>
      <c r="E78" s="90"/>
      <c r="F78" s="90"/>
      <c r="G78" s="91"/>
      <c r="H78" s="90"/>
      <c r="I78" s="181"/>
      <c r="J78" s="182"/>
      <c r="K78" s="183"/>
      <c r="L78" s="298"/>
      <c r="M78" s="299"/>
      <c r="N78" s="299"/>
      <c r="O78" s="299"/>
      <c r="P78" s="299"/>
      <c r="Q78" s="300"/>
      <c r="R78" s="298"/>
      <c r="S78" s="299"/>
      <c r="T78" s="299"/>
      <c r="U78" s="299"/>
      <c r="V78" s="299"/>
      <c r="W78" s="300"/>
      <c r="X78" s="196"/>
      <c r="Y78" s="197"/>
      <c r="Z78" s="197"/>
      <c r="AA78" s="197"/>
      <c r="AB78" s="197"/>
      <c r="AC78" s="198"/>
      <c r="AD78" s="172"/>
      <c r="AE78" s="173"/>
      <c r="AF78" s="173"/>
      <c r="AG78" s="173"/>
      <c r="AH78" s="173"/>
      <c r="AI78" s="174"/>
      <c r="AT78" s="116"/>
      <c r="AU78" s="175"/>
      <c r="AV78" s="175"/>
      <c r="AW78" s="10"/>
    </row>
    <row r="79" spans="3:49" s="2" customFormat="1" ht="10.9" customHeight="1" x14ac:dyDescent="0.15">
      <c r="C79" s="79">
        <v>9</v>
      </c>
      <c r="D79" s="85" t="s">
        <v>1</v>
      </c>
      <c r="E79" s="53">
        <v>30</v>
      </c>
      <c r="F79" s="52" t="s">
        <v>0</v>
      </c>
      <c r="G79" s="55" t="s">
        <v>4</v>
      </c>
      <c r="H79" s="52"/>
      <c r="I79" s="179">
        <f>支給額計算書!AJ56</f>
        <v>0</v>
      </c>
      <c r="J79" s="131"/>
      <c r="K79" s="180"/>
      <c r="L79" s="295"/>
      <c r="M79" s="296"/>
      <c r="N79" s="296"/>
      <c r="O79" s="296"/>
      <c r="P79" s="296"/>
      <c r="Q79" s="297"/>
      <c r="R79" s="295"/>
      <c r="S79" s="296"/>
      <c r="T79" s="296"/>
      <c r="U79" s="296"/>
      <c r="V79" s="296"/>
      <c r="W79" s="297"/>
      <c r="X79" s="193" t="str">
        <f>IF(AND(L79&gt;0,R79&gt;0,L79&gt;=R79),R79/L79,"-")</f>
        <v>-</v>
      </c>
      <c r="Y79" s="194"/>
      <c r="Z79" s="194"/>
      <c r="AA79" s="194"/>
      <c r="AB79" s="194"/>
      <c r="AC79" s="195"/>
      <c r="AD79" s="166">
        <f>IF(AND(I79="○",AT79="●",L79&gt;0,R79&gt;0),2*X79,0)</f>
        <v>0</v>
      </c>
      <c r="AE79" s="167"/>
      <c r="AF79" s="167"/>
      <c r="AG79" s="167"/>
      <c r="AH79" s="167"/>
      <c r="AI79" s="168"/>
      <c r="AT79" s="116" t="str">
        <f t="shared" ref="AT79" si="16">IF(OR(I79="×",AT83="×"),"×","●")</f>
        <v>●</v>
      </c>
      <c r="AU79" s="175"/>
      <c r="AV79" s="175"/>
      <c r="AW79" s="10"/>
    </row>
    <row r="80" spans="3:49" s="2" customFormat="1" ht="10.9" customHeight="1" x14ac:dyDescent="0.15">
      <c r="C80" s="79"/>
      <c r="D80" s="86"/>
      <c r="E80" s="53"/>
      <c r="F80" s="53"/>
      <c r="G80" s="57"/>
      <c r="H80" s="53"/>
      <c r="I80" s="179"/>
      <c r="J80" s="131"/>
      <c r="K80" s="180"/>
      <c r="L80" s="295"/>
      <c r="M80" s="296"/>
      <c r="N80" s="296"/>
      <c r="O80" s="296"/>
      <c r="P80" s="296"/>
      <c r="Q80" s="297"/>
      <c r="R80" s="295"/>
      <c r="S80" s="296"/>
      <c r="T80" s="296"/>
      <c r="U80" s="296"/>
      <c r="V80" s="296"/>
      <c r="W80" s="297"/>
      <c r="X80" s="193"/>
      <c r="Y80" s="194"/>
      <c r="Z80" s="194"/>
      <c r="AA80" s="194"/>
      <c r="AB80" s="194"/>
      <c r="AC80" s="195"/>
      <c r="AD80" s="169"/>
      <c r="AE80" s="170"/>
      <c r="AF80" s="170"/>
      <c r="AG80" s="170"/>
      <c r="AH80" s="170"/>
      <c r="AI80" s="171"/>
      <c r="AT80" s="116"/>
      <c r="AU80" s="175"/>
      <c r="AV80" s="175"/>
      <c r="AW80" s="10"/>
    </row>
    <row r="81" spans="3:49" s="2" customFormat="1" ht="10.9" customHeight="1" x14ac:dyDescent="0.15">
      <c r="C81" s="79"/>
      <c r="D81" s="86"/>
      <c r="E81" s="53"/>
      <c r="F81" s="53"/>
      <c r="G81" s="57"/>
      <c r="H81" s="53"/>
      <c r="I81" s="179"/>
      <c r="J81" s="131"/>
      <c r="K81" s="180"/>
      <c r="L81" s="295"/>
      <c r="M81" s="296"/>
      <c r="N81" s="296"/>
      <c r="O81" s="296"/>
      <c r="P81" s="296"/>
      <c r="Q81" s="297"/>
      <c r="R81" s="295"/>
      <c r="S81" s="296"/>
      <c r="T81" s="296"/>
      <c r="U81" s="296"/>
      <c r="V81" s="296"/>
      <c r="W81" s="297"/>
      <c r="X81" s="193"/>
      <c r="Y81" s="194"/>
      <c r="Z81" s="194"/>
      <c r="AA81" s="194"/>
      <c r="AB81" s="194"/>
      <c r="AC81" s="195"/>
      <c r="AD81" s="169"/>
      <c r="AE81" s="170"/>
      <c r="AF81" s="170"/>
      <c r="AG81" s="170"/>
      <c r="AH81" s="170"/>
      <c r="AI81" s="171"/>
      <c r="AT81" s="116"/>
      <c r="AU81" s="175"/>
      <c r="AV81" s="175"/>
      <c r="AW81" s="10"/>
    </row>
    <row r="82" spans="3:49" s="2" customFormat="1" ht="10.9" customHeight="1" thickBot="1" x14ac:dyDescent="0.2">
      <c r="C82" s="80"/>
      <c r="D82" s="87"/>
      <c r="E82" s="54"/>
      <c r="F82" s="54"/>
      <c r="G82" s="59"/>
      <c r="H82" s="54"/>
      <c r="I82" s="258"/>
      <c r="J82" s="259"/>
      <c r="K82" s="260"/>
      <c r="L82" s="307"/>
      <c r="M82" s="308"/>
      <c r="N82" s="308"/>
      <c r="O82" s="308"/>
      <c r="P82" s="308"/>
      <c r="Q82" s="309"/>
      <c r="R82" s="307"/>
      <c r="S82" s="308"/>
      <c r="T82" s="308"/>
      <c r="U82" s="308"/>
      <c r="V82" s="308"/>
      <c r="W82" s="309"/>
      <c r="X82" s="264"/>
      <c r="Y82" s="265"/>
      <c r="Z82" s="265"/>
      <c r="AA82" s="265"/>
      <c r="AB82" s="265"/>
      <c r="AC82" s="266"/>
      <c r="AD82" s="267"/>
      <c r="AE82" s="268"/>
      <c r="AF82" s="268"/>
      <c r="AG82" s="268"/>
      <c r="AH82" s="268"/>
      <c r="AI82" s="269"/>
      <c r="AT82" s="116"/>
      <c r="AU82" s="175"/>
      <c r="AV82" s="175"/>
      <c r="AW82" s="10"/>
    </row>
    <row r="83" spans="3:49" s="2" customFormat="1" ht="18.75" x14ac:dyDescent="0.15">
      <c r="D83" s="25"/>
      <c r="AN83" s="26"/>
      <c r="AO83" s="26"/>
      <c r="AU83" s="10"/>
      <c r="AV83" s="10"/>
      <c r="AW83" s="10"/>
    </row>
  </sheetData>
  <sheetProtection algorithmName="SHA-512" hashValue="LDvIkgo6OTq51ntI3oI/myvIMMldV26tyao4k7B61jDSFKkp1L6YgSdDAhqnYp0xxNY5VlDAmjPzZ4VSR0csqQ==" saltValue="DwDw12S4Dljgbw0cKsrApQ==" spinCount="100000" sheet="1" objects="1" scenarios="1"/>
  <mergeCells count="247">
    <mergeCell ref="AD79:AI82"/>
    <mergeCell ref="AT79:AT82"/>
    <mergeCell ref="AU79:AU82"/>
    <mergeCell ref="AV79:AV82"/>
    <mergeCell ref="AV75:AV78"/>
    <mergeCell ref="C79:C82"/>
    <mergeCell ref="D79:D82"/>
    <mergeCell ref="E79:E82"/>
    <mergeCell ref="F79:F82"/>
    <mergeCell ref="G79:H82"/>
    <mergeCell ref="I79:K82"/>
    <mergeCell ref="L79:Q82"/>
    <mergeCell ref="R79:W82"/>
    <mergeCell ref="X79:AC82"/>
    <mergeCell ref="L75:Q78"/>
    <mergeCell ref="R75:W78"/>
    <mergeCell ref="X75:AC78"/>
    <mergeCell ref="AD75:AI78"/>
    <mergeCell ref="AT75:AT78"/>
    <mergeCell ref="AU75:AU78"/>
    <mergeCell ref="AD71:AI74"/>
    <mergeCell ref="AT71:AT74"/>
    <mergeCell ref="AU71:AU74"/>
    <mergeCell ref="AV71:AV74"/>
    <mergeCell ref="C75:C78"/>
    <mergeCell ref="D75:D78"/>
    <mergeCell ref="E75:E78"/>
    <mergeCell ref="F75:F78"/>
    <mergeCell ref="G75:H78"/>
    <mergeCell ref="I75:K78"/>
    <mergeCell ref="C71:C74"/>
    <mergeCell ref="D71:D74"/>
    <mergeCell ref="E71:E74"/>
    <mergeCell ref="F71:F74"/>
    <mergeCell ref="G71:H74"/>
    <mergeCell ref="I71:K74"/>
    <mergeCell ref="L71:Q74"/>
    <mergeCell ref="R71:W74"/>
    <mergeCell ref="X71:AC74"/>
    <mergeCell ref="AD63:AI66"/>
    <mergeCell ref="AT63:AT66"/>
    <mergeCell ref="AU63:AU66"/>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I47:K50"/>
    <mergeCell ref="L47:Q50"/>
    <mergeCell ref="R47:W50"/>
    <mergeCell ref="X47:AC50"/>
    <mergeCell ref="AD39:AI42"/>
    <mergeCell ref="AT39:AT42"/>
    <mergeCell ref="AU39:AU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I39:K42"/>
    <mergeCell ref="L39:Q42"/>
    <mergeCell ref="R39:W42"/>
    <mergeCell ref="X39:AC42"/>
    <mergeCell ref="AD31:AI34"/>
    <mergeCell ref="AT31:AT34"/>
    <mergeCell ref="AU31:AU34"/>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L31:Q34"/>
    <mergeCell ref="R31:W34"/>
    <mergeCell ref="X31:AC34"/>
    <mergeCell ref="AD23:AI26"/>
    <mergeCell ref="AT23:AT26"/>
    <mergeCell ref="AU23:AU26"/>
    <mergeCell ref="AV23:AV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C23:C26"/>
    <mergeCell ref="D23:D26"/>
    <mergeCell ref="E23:E26"/>
    <mergeCell ref="F23:F26"/>
    <mergeCell ref="G23:H26"/>
    <mergeCell ref="I23:K26"/>
    <mergeCell ref="L23:Q26"/>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0 L59:Q66 L75:Q82">
    <cfRule type="expression" dxfId="323" priority="14">
      <formula>IF(I11="－",TRUE)</formula>
    </cfRule>
    <cfRule type="expression" dxfId="322" priority="17">
      <formula>IF(I11="定",TRUE)</formula>
    </cfRule>
    <cfRule type="expression" dxfId="321" priority="18">
      <formula>IF(I11="×",TRUE)</formula>
    </cfRule>
  </conditionalFormatting>
  <conditionalFormatting sqref="R11:W50 R59:W66 R75:W82">
    <cfRule type="expression" dxfId="320" priority="13">
      <formula>IF(I11="－",TRUE)</formula>
    </cfRule>
    <cfRule type="expression" dxfId="319" priority="15">
      <formula>IF(I11="定",TRUE)</formula>
    </cfRule>
    <cfRule type="expression" dxfId="318" priority="16">
      <formula>IF(I11="×",TRUE)</formula>
    </cfRule>
  </conditionalFormatting>
  <conditionalFormatting sqref="L67:Q74">
    <cfRule type="expression" dxfId="317" priority="8">
      <formula>IF(I67="－",TRUE)</formula>
    </cfRule>
    <cfRule type="expression" dxfId="316" priority="11">
      <formula>IF(I67="定",TRUE)</formula>
    </cfRule>
    <cfRule type="expression" dxfId="315" priority="12">
      <formula>IF(I67="×",TRUE)</formula>
    </cfRule>
  </conditionalFormatting>
  <conditionalFormatting sqref="R67:W74">
    <cfRule type="expression" dxfId="314" priority="7">
      <formula>IF(I67="－",TRUE)</formula>
    </cfRule>
    <cfRule type="expression" dxfId="313" priority="9">
      <formula>IF(I67="定",TRUE)</formula>
    </cfRule>
    <cfRule type="expression" dxfId="312" priority="10">
      <formula>IF(I67="×",TRUE)</formula>
    </cfRule>
  </conditionalFormatting>
  <conditionalFormatting sqref="L51:Q58">
    <cfRule type="expression" dxfId="311" priority="2">
      <formula>IF(I51="－",TRUE)</formula>
    </cfRule>
    <cfRule type="expression" dxfId="310" priority="5">
      <formula>IF(I51="定",TRUE)</formula>
    </cfRule>
    <cfRule type="expression" dxfId="309" priority="6">
      <formula>IF(I51="×",TRUE)</formula>
    </cfRule>
  </conditionalFormatting>
  <conditionalFormatting sqref="R51:W58">
    <cfRule type="expression" dxfId="308" priority="1">
      <formula>IF(I51="－",TRUE)</formula>
    </cfRule>
    <cfRule type="expression" dxfId="307" priority="3">
      <formula>IF(I51="定",TRUE)</formula>
    </cfRule>
    <cfRule type="expression" dxfId="306" priority="4">
      <formula>IF(I51="×",TRUE)</formula>
    </cfRule>
  </conditionalFormatting>
  <dataValidations count="2">
    <dataValidation type="whole" operator="greaterThanOrEqual" allowBlank="1" showInputMessage="1" showErrorMessage="1" sqref="L11:Q82" xr:uid="{B8AD94FE-A24E-4242-8D75-2A3F089109FA}">
      <formula1>R11</formula1>
    </dataValidation>
    <dataValidation type="whole" operator="lessThanOrEqual" allowBlank="1" showInputMessage="1" showErrorMessage="1" sqref="R11:W82" xr:uid="{6557F48C-7B05-44E0-9704-7131555FF502}">
      <formula1>L11</formula1>
    </dataValidation>
  </dataValidations>
  <pageMargins left="0.7" right="0.7" top="0.75" bottom="0.75" header="0.3" footer="0.3"/>
  <pageSetup paperSize="9" scale="45" orientation="portrait" r:id="rId1"/>
  <rowBreaks count="1" manualBreakCount="1">
    <brk id="1" max="4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98E1C-C0D9-489A-8472-6F615C8C94A5}">
  <sheetPr>
    <pageSetUpPr fitToPage="1"/>
  </sheetPr>
  <dimension ref="C2:AZ83"/>
  <sheetViews>
    <sheetView view="pageBreakPreview" zoomScale="60" zoomScaleNormal="100" workbookViewId="0">
      <selection activeCell="C4" sqref="C4:M5"/>
    </sheetView>
  </sheetViews>
  <sheetFormatPr defaultColWidth="9" defaultRowHeight="14.25" x14ac:dyDescent="0.15"/>
  <cols>
    <col min="1" max="44" width="4.125" style="5" customWidth="1"/>
    <col min="45" max="46" width="9" style="39" hidden="1" customWidth="1"/>
    <col min="47" max="47" width="9" style="40" hidden="1" customWidth="1"/>
    <col min="48" max="49" width="9" style="40" customWidth="1"/>
    <col min="50" max="50" width="9" style="39" customWidth="1"/>
    <col min="51" max="55" width="9" style="5" customWidth="1"/>
    <col min="56" max="16384" width="9" style="5"/>
  </cols>
  <sheetData>
    <row r="2" spans="3:52" s="11" customFormat="1" ht="18.75" customHeight="1" thickBot="1" x14ac:dyDescent="0.2">
      <c r="M2" s="13"/>
      <c r="N2" s="20"/>
      <c r="O2" s="21"/>
      <c r="P2" s="230" t="s">
        <v>28</v>
      </c>
      <c r="Q2" s="230"/>
      <c r="R2" s="230"/>
      <c r="S2" s="230"/>
      <c r="T2" s="230"/>
      <c r="U2" s="230">
        <f>支給額計算書!L6</f>
        <v>0</v>
      </c>
      <c r="V2" s="230"/>
      <c r="W2" s="230"/>
      <c r="X2" s="230"/>
      <c r="Y2" s="230"/>
      <c r="Z2" s="230"/>
      <c r="AA2" s="230"/>
      <c r="AB2" s="230"/>
      <c r="AC2" s="230"/>
      <c r="AD2" s="230" t="s">
        <v>29</v>
      </c>
      <c r="AE2" s="230"/>
      <c r="AF2" s="230"/>
      <c r="AG2" s="230"/>
      <c r="AH2" s="230"/>
      <c r="AI2" s="230">
        <f>支給額計算書!L11</f>
        <v>0</v>
      </c>
      <c r="AJ2" s="230"/>
      <c r="AK2" s="230"/>
      <c r="AL2" s="230"/>
      <c r="AM2" s="230"/>
      <c r="AN2" s="230"/>
      <c r="AO2" s="230"/>
      <c r="AP2" s="230"/>
      <c r="AQ2" s="230"/>
      <c r="AR2" s="21"/>
      <c r="AS2" s="3"/>
      <c r="AT2" s="10"/>
      <c r="AU2" s="19"/>
      <c r="AV2" s="13"/>
      <c r="AW2" s="13"/>
      <c r="AX2" s="19"/>
      <c r="AY2" s="13"/>
      <c r="AZ2" s="13"/>
    </row>
    <row r="3" spans="3:52" s="11" customFormat="1" ht="18.75" customHeight="1" thickBot="1" x14ac:dyDescent="0.2">
      <c r="C3" s="249" t="s">
        <v>13</v>
      </c>
      <c r="D3" s="250"/>
      <c r="E3" s="250"/>
      <c r="F3" s="250"/>
      <c r="G3" s="250"/>
      <c r="H3" s="250"/>
      <c r="I3" s="250"/>
      <c r="J3" s="250"/>
      <c r="K3" s="250"/>
      <c r="L3" s="250"/>
      <c r="M3" s="251"/>
      <c r="N3" s="27"/>
      <c r="O3" s="28"/>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1"/>
      <c r="AS3" s="3"/>
      <c r="AT3" s="10"/>
      <c r="AU3" s="19"/>
      <c r="AV3" s="13"/>
      <c r="AW3" s="13"/>
      <c r="AX3" s="19"/>
      <c r="AY3" s="13"/>
      <c r="AZ3" s="13"/>
    </row>
    <row r="4" spans="3:52" s="11" customFormat="1" ht="18.75" customHeight="1" x14ac:dyDescent="0.15">
      <c r="C4" s="310"/>
      <c r="D4" s="311"/>
      <c r="E4" s="311"/>
      <c r="F4" s="311"/>
      <c r="G4" s="311"/>
      <c r="H4" s="311"/>
      <c r="I4" s="311"/>
      <c r="J4" s="311"/>
      <c r="K4" s="311"/>
      <c r="L4" s="311"/>
      <c r="M4" s="312"/>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13"/>
      <c r="AX4" s="19"/>
      <c r="AY4" s="13"/>
      <c r="AZ4" s="13"/>
    </row>
    <row r="5" spans="3:52" s="11" customFormat="1" ht="18.75" customHeight="1" thickBot="1" x14ac:dyDescent="0.2">
      <c r="C5" s="313"/>
      <c r="D5" s="314"/>
      <c r="E5" s="314"/>
      <c r="F5" s="314"/>
      <c r="G5" s="314"/>
      <c r="H5" s="314"/>
      <c r="I5" s="314"/>
      <c r="J5" s="314"/>
      <c r="K5" s="314"/>
      <c r="L5" s="314"/>
      <c r="M5" s="315"/>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13"/>
      <c r="AX5" s="22"/>
    </row>
    <row r="6" spans="3:52" s="2" customFormat="1" ht="24.95" customHeight="1" x14ac:dyDescent="0.15">
      <c r="C6" s="112" t="s">
        <v>12</v>
      </c>
      <c r="D6" s="113"/>
      <c r="E6" s="113"/>
      <c r="F6" s="113"/>
      <c r="G6" s="113"/>
      <c r="H6" s="113"/>
      <c r="I6" s="220" t="s">
        <v>32</v>
      </c>
      <c r="J6" s="113"/>
      <c r="K6" s="113"/>
      <c r="L6" s="223" t="s">
        <v>11</v>
      </c>
      <c r="M6" s="224"/>
      <c r="N6" s="224"/>
      <c r="O6" s="224"/>
      <c r="P6" s="224"/>
      <c r="Q6" s="224"/>
      <c r="R6" s="224"/>
      <c r="S6" s="224"/>
      <c r="T6" s="224"/>
      <c r="U6" s="224"/>
      <c r="V6" s="224"/>
      <c r="W6" s="224"/>
      <c r="X6" s="224"/>
      <c r="Y6" s="224"/>
      <c r="Z6" s="224"/>
      <c r="AA6" s="224"/>
      <c r="AB6" s="224"/>
      <c r="AC6" s="224"/>
      <c r="AD6" s="227" t="s">
        <v>25</v>
      </c>
      <c r="AE6" s="228"/>
      <c r="AF6" s="228"/>
      <c r="AG6" s="228"/>
      <c r="AH6" s="228"/>
      <c r="AI6" s="229"/>
      <c r="AU6" s="10"/>
      <c r="AV6" s="10"/>
      <c r="AW6" s="10"/>
    </row>
    <row r="7" spans="3:52" s="2" customFormat="1" ht="24.95" customHeight="1" x14ac:dyDescent="0.15">
      <c r="C7" s="115"/>
      <c r="D7" s="116"/>
      <c r="E7" s="116"/>
      <c r="F7" s="116"/>
      <c r="G7" s="116"/>
      <c r="H7" s="116"/>
      <c r="I7" s="221"/>
      <c r="J7" s="116"/>
      <c r="K7" s="116"/>
      <c r="L7" s="225"/>
      <c r="M7" s="226"/>
      <c r="N7" s="226"/>
      <c r="O7" s="226"/>
      <c r="P7" s="226"/>
      <c r="Q7" s="226"/>
      <c r="R7" s="226"/>
      <c r="S7" s="226"/>
      <c r="T7" s="226"/>
      <c r="U7" s="226"/>
      <c r="V7" s="226"/>
      <c r="W7" s="226"/>
      <c r="X7" s="226"/>
      <c r="Y7" s="226"/>
      <c r="Z7" s="226"/>
      <c r="AA7" s="226"/>
      <c r="AB7" s="226"/>
      <c r="AC7" s="226"/>
      <c r="AD7" s="230"/>
      <c r="AE7" s="231"/>
      <c r="AF7" s="231"/>
      <c r="AG7" s="231"/>
      <c r="AH7" s="231"/>
      <c r="AI7" s="232"/>
      <c r="AU7" s="10"/>
      <c r="AV7" s="10"/>
      <c r="AW7" s="10"/>
    </row>
    <row r="8" spans="3:52" s="2" customFormat="1" ht="24.95" customHeight="1" x14ac:dyDescent="0.15">
      <c r="C8" s="115"/>
      <c r="D8" s="116"/>
      <c r="E8" s="116"/>
      <c r="F8" s="116"/>
      <c r="G8" s="116"/>
      <c r="H8" s="116"/>
      <c r="I8" s="221"/>
      <c r="J8" s="116"/>
      <c r="K8" s="116"/>
      <c r="L8" s="236" t="s">
        <v>10</v>
      </c>
      <c r="M8" s="236"/>
      <c r="N8" s="236"/>
      <c r="O8" s="236"/>
      <c r="P8" s="236"/>
      <c r="Q8" s="236"/>
      <c r="R8" s="238" t="s">
        <v>9</v>
      </c>
      <c r="S8" s="238"/>
      <c r="T8" s="238"/>
      <c r="U8" s="238"/>
      <c r="V8" s="238"/>
      <c r="W8" s="238"/>
      <c r="X8" s="240" t="s">
        <v>8</v>
      </c>
      <c r="Y8" s="241"/>
      <c r="Z8" s="241"/>
      <c r="AA8" s="241"/>
      <c r="AB8" s="241"/>
      <c r="AC8" s="242"/>
      <c r="AD8" s="230"/>
      <c r="AE8" s="231"/>
      <c r="AF8" s="231"/>
      <c r="AG8" s="231"/>
      <c r="AH8" s="231"/>
      <c r="AI8" s="232"/>
      <c r="AU8" s="10"/>
      <c r="AV8" s="10"/>
      <c r="AW8" s="10"/>
    </row>
    <row r="9" spans="3:52" s="2" customFormat="1" ht="45" customHeight="1" x14ac:dyDescent="0.15">
      <c r="C9" s="115"/>
      <c r="D9" s="116"/>
      <c r="E9" s="116"/>
      <c r="F9" s="116"/>
      <c r="G9" s="116"/>
      <c r="H9" s="116"/>
      <c r="I9" s="221"/>
      <c r="J9" s="116"/>
      <c r="K9" s="116"/>
      <c r="L9" s="236"/>
      <c r="M9" s="236"/>
      <c r="N9" s="236"/>
      <c r="O9" s="236"/>
      <c r="P9" s="236"/>
      <c r="Q9" s="236"/>
      <c r="R9" s="238"/>
      <c r="S9" s="238"/>
      <c r="T9" s="238"/>
      <c r="U9" s="238"/>
      <c r="V9" s="238"/>
      <c r="W9" s="238"/>
      <c r="X9" s="243"/>
      <c r="Y9" s="244"/>
      <c r="Z9" s="244"/>
      <c r="AA9" s="244"/>
      <c r="AB9" s="244"/>
      <c r="AC9" s="245"/>
      <c r="AD9" s="230"/>
      <c r="AE9" s="231"/>
      <c r="AF9" s="231"/>
      <c r="AG9" s="231"/>
      <c r="AH9" s="231"/>
      <c r="AI9" s="232"/>
      <c r="AU9" s="10"/>
      <c r="AV9" s="10"/>
      <c r="AW9" s="10"/>
    </row>
    <row r="10" spans="3:52" s="2" customFormat="1" ht="66" customHeight="1" thickBot="1" x14ac:dyDescent="0.2">
      <c r="C10" s="218"/>
      <c r="D10" s="219"/>
      <c r="E10" s="219"/>
      <c r="F10" s="219"/>
      <c r="G10" s="219"/>
      <c r="H10" s="219"/>
      <c r="I10" s="222"/>
      <c r="J10" s="219"/>
      <c r="K10" s="219"/>
      <c r="L10" s="237"/>
      <c r="M10" s="237"/>
      <c r="N10" s="237"/>
      <c r="O10" s="237"/>
      <c r="P10" s="237"/>
      <c r="Q10" s="237"/>
      <c r="R10" s="239"/>
      <c r="S10" s="239"/>
      <c r="T10" s="239"/>
      <c r="U10" s="239"/>
      <c r="V10" s="239"/>
      <c r="W10" s="239"/>
      <c r="X10" s="246"/>
      <c r="Y10" s="247"/>
      <c r="Z10" s="247"/>
      <c r="AA10" s="247"/>
      <c r="AB10" s="247"/>
      <c r="AC10" s="248"/>
      <c r="AD10" s="233"/>
      <c r="AE10" s="234"/>
      <c r="AF10" s="234"/>
      <c r="AG10" s="234"/>
      <c r="AH10" s="234"/>
      <c r="AI10" s="235"/>
      <c r="AU10" s="10"/>
      <c r="AV10" s="10"/>
      <c r="AW10" s="10"/>
    </row>
    <row r="11" spans="3:52" s="2" customFormat="1" ht="10.5" customHeight="1" x14ac:dyDescent="0.15">
      <c r="C11" s="211">
        <v>9</v>
      </c>
      <c r="D11" s="212" t="s">
        <v>1</v>
      </c>
      <c r="E11" s="213">
        <v>13</v>
      </c>
      <c r="F11" s="213" t="s">
        <v>0</v>
      </c>
      <c r="G11" s="214" t="s">
        <v>7</v>
      </c>
      <c r="H11" s="213"/>
      <c r="I11" s="215">
        <f>支給額計算書!H36</f>
        <v>0</v>
      </c>
      <c r="J11" s="216"/>
      <c r="K11" s="217"/>
      <c r="L11" s="304"/>
      <c r="M11" s="305"/>
      <c r="N11" s="305"/>
      <c r="O11" s="305"/>
      <c r="P11" s="305"/>
      <c r="Q11" s="306"/>
      <c r="R11" s="304"/>
      <c r="S11" s="305"/>
      <c r="T11" s="305"/>
      <c r="U11" s="305"/>
      <c r="V11" s="305"/>
      <c r="W11" s="306"/>
      <c r="X11" s="205" t="str">
        <f>IF(AND(L11&gt;0,R11&gt;0,L11&gt;=R11),R11/L11,"-")</f>
        <v>-</v>
      </c>
      <c r="Y11" s="206"/>
      <c r="Z11" s="206"/>
      <c r="AA11" s="206"/>
      <c r="AB11" s="206"/>
      <c r="AC11" s="207"/>
      <c r="AD11" s="208">
        <f>IF(AND(I11="○",AT11="●",L11&gt;0,R11&gt;0),2*X11,0)</f>
        <v>0</v>
      </c>
      <c r="AE11" s="209"/>
      <c r="AF11" s="209"/>
      <c r="AG11" s="209"/>
      <c r="AH11" s="209"/>
      <c r="AI11" s="210"/>
      <c r="AT11" s="116" t="str">
        <f>IF(OR(I11="×",AT15="×"),"×","●")</f>
        <v>●</v>
      </c>
      <c r="AU11" s="116"/>
      <c r="AV11" s="175"/>
      <c r="AW11" s="10"/>
    </row>
    <row r="12" spans="3:52" s="2" customFormat="1" ht="10.9" customHeight="1" x14ac:dyDescent="0.15">
      <c r="C12" s="79"/>
      <c r="D12" s="86"/>
      <c r="E12" s="53"/>
      <c r="F12" s="53"/>
      <c r="G12" s="57"/>
      <c r="H12" s="53"/>
      <c r="I12" s="179"/>
      <c r="J12" s="131"/>
      <c r="K12" s="180"/>
      <c r="L12" s="295"/>
      <c r="M12" s="296"/>
      <c r="N12" s="296"/>
      <c r="O12" s="296"/>
      <c r="P12" s="296"/>
      <c r="Q12" s="297"/>
      <c r="R12" s="295"/>
      <c r="S12" s="296"/>
      <c r="T12" s="296"/>
      <c r="U12" s="296"/>
      <c r="V12" s="296"/>
      <c r="W12" s="297"/>
      <c r="X12" s="193"/>
      <c r="Y12" s="194"/>
      <c r="Z12" s="194"/>
      <c r="AA12" s="194"/>
      <c r="AB12" s="194"/>
      <c r="AC12" s="195"/>
      <c r="AD12" s="169"/>
      <c r="AE12" s="170"/>
      <c r="AF12" s="170"/>
      <c r="AG12" s="170"/>
      <c r="AH12" s="170"/>
      <c r="AI12" s="171"/>
      <c r="AT12" s="116"/>
      <c r="AU12" s="116"/>
      <c r="AV12" s="175"/>
      <c r="AW12" s="10"/>
    </row>
    <row r="13" spans="3:52" s="2" customFormat="1" ht="10.9" customHeight="1" x14ac:dyDescent="0.15">
      <c r="C13" s="79"/>
      <c r="D13" s="86"/>
      <c r="E13" s="53"/>
      <c r="F13" s="53"/>
      <c r="G13" s="57"/>
      <c r="H13" s="53"/>
      <c r="I13" s="179"/>
      <c r="J13" s="131"/>
      <c r="K13" s="180"/>
      <c r="L13" s="295"/>
      <c r="M13" s="296"/>
      <c r="N13" s="296"/>
      <c r="O13" s="296"/>
      <c r="P13" s="296"/>
      <c r="Q13" s="297"/>
      <c r="R13" s="295"/>
      <c r="S13" s="296"/>
      <c r="T13" s="296"/>
      <c r="U13" s="296"/>
      <c r="V13" s="296"/>
      <c r="W13" s="297"/>
      <c r="X13" s="193"/>
      <c r="Y13" s="194"/>
      <c r="Z13" s="194"/>
      <c r="AA13" s="194"/>
      <c r="AB13" s="194"/>
      <c r="AC13" s="195"/>
      <c r="AD13" s="169"/>
      <c r="AE13" s="170"/>
      <c r="AF13" s="170"/>
      <c r="AG13" s="170"/>
      <c r="AH13" s="170"/>
      <c r="AI13" s="171"/>
      <c r="AT13" s="116"/>
      <c r="AU13" s="116"/>
      <c r="AV13" s="175"/>
      <c r="AW13" s="10"/>
    </row>
    <row r="14" spans="3:52" s="2" customFormat="1" ht="10.9" customHeight="1" x14ac:dyDescent="0.15">
      <c r="C14" s="88"/>
      <c r="D14" s="89"/>
      <c r="E14" s="90"/>
      <c r="F14" s="90"/>
      <c r="G14" s="91"/>
      <c r="H14" s="90"/>
      <c r="I14" s="181"/>
      <c r="J14" s="182"/>
      <c r="K14" s="183"/>
      <c r="L14" s="298"/>
      <c r="M14" s="299"/>
      <c r="N14" s="299"/>
      <c r="O14" s="299"/>
      <c r="P14" s="299"/>
      <c r="Q14" s="300"/>
      <c r="R14" s="298"/>
      <c r="S14" s="299"/>
      <c r="T14" s="299"/>
      <c r="U14" s="299"/>
      <c r="V14" s="299"/>
      <c r="W14" s="300"/>
      <c r="X14" s="196"/>
      <c r="Y14" s="197"/>
      <c r="Z14" s="197"/>
      <c r="AA14" s="197"/>
      <c r="AB14" s="197"/>
      <c r="AC14" s="198"/>
      <c r="AD14" s="172"/>
      <c r="AE14" s="173"/>
      <c r="AF14" s="173"/>
      <c r="AG14" s="173"/>
      <c r="AH14" s="173"/>
      <c r="AI14" s="174"/>
      <c r="AT14" s="116"/>
      <c r="AU14" s="116"/>
      <c r="AV14" s="175"/>
      <c r="AW14" s="10"/>
    </row>
    <row r="15" spans="3:52" s="2" customFormat="1" ht="10.9" customHeight="1" x14ac:dyDescent="0.15">
      <c r="C15" s="79">
        <v>9</v>
      </c>
      <c r="D15" s="85" t="s">
        <v>1</v>
      </c>
      <c r="E15" s="52">
        <v>14</v>
      </c>
      <c r="F15" s="52" t="s">
        <v>0</v>
      </c>
      <c r="G15" s="55" t="s">
        <v>6</v>
      </c>
      <c r="H15" s="52"/>
      <c r="I15" s="179">
        <f>支給額計算書!H40</f>
        <v>0</v>
      </c>
      <c r="J15" s="131"/>
      <c r="K15" s="180"/>
      <c r="L15" s="295"/>
      <c r="M15" s="296"/>
      <c r="N15" s="296"/>
      <c r="O15" s="296"/>
      <c r="P15" s="296"/>
      <c r="Q15" s="297"/>
      <c r="R15" s="301"/>
      <c r="S15" s="302"/>
      <c r="T15" s="302"/>
      <c r="U15" s="302"/>
      <c r="V15" s="302"/>
      <c r="W15" s="303"/>
      <c r="X15" s="199" t="str">
        <f>IF(AND(L15&gt;0,R15&gt;0,L15&gt;=R15),R15/L15,"-")</f>
        <v>-</v>
      </c>
      <c r="Y15" s="200"/>
      <c r="Z15" s="200"/>
      <c r="AA15" s="200"/>
      <c r="AB15" s="200"/>
      <c r="AC15" s="201"/>
      <c r="AD15" s="166">
        <f>IF(AND(I15="○",AT15="●",L15&gt;0,R15&gt;0),2*X15,0)</f>
        <v>0</v>
      </c>
      <c r="AE15" s="167"/>
      <c r="AF15" s="167"/>
      <c r="AG15" s="167"/>
      <c r="AH15" s="167"/>
      <c r="AI15" s="168"/>
      <c r="AT15" s="116" t="str">
        <f t="shared" ref="AT15" si="0">IF(OR(I15="×",AT19="×"),"×","●")</f>
        <v>●</v>
      </c>
      <c r="AU15" s="116"/>
      <c r="AV15" s="175"/>
      <c r="AW15" s="10"/>
    </row>
    <row r="16" spans="3:52" s="2" customFormat="1" ht="10.9" customHeight="1" x14ac:dyDescent="0.15">
      <c r="C16" s="79"/>
      <c r="D16" s="86"/>
      <c r="E16" s="53"/>
      <c r="F16" s="53"/>
      <c r="G16" s="57"/>
      <c r="H16" s="53"/>
      <c r="I16" s="179"/>
      <c r="J16" s="131"/>
      <c r="K16" s="180"/>
      <c r="L16" s="295"/>
      <c r="M16" s="296"/>
      <c r="N16" s="296"/>
      <c r="O16" s="296"/>
      <c r="P16" s="296"/>
      <c r="Q16" s="297"/>
      <c r="R16" s="295"/>
      <c r="S16" s="296"/>
      <c r="T16" s="296"/>
      <c r="U16" s="296"/>
      <c r="V16" s="296"/>
      <c r="W16" s="297"/>
      <c r="X16" s="193"/>
      <c r="Y16" s="194"/>
      <c r="Z16" s="194"/>
      <c r="AA16" s="194"/>
      <c r="AB16" s="194"/>
      <c r="AC16" s="195"/>
      <c r="AD16" s="169"/>
      <c r="AE16" s="170"/>
      <c r="AF16" s="170"/>
      <c r="AG16" s="170"/>
      <c r="AH16" s="170"/>
      <c r="AI16" s="171"/>
      <c r="AT16" s="116"/>
      <c r="AU16" s="116"/>
      <c r="AV16" s="175"/>
      <c r="AW16" s="10"/>
    </row>
    <row r="17" spans="3:49" s="2" customFormat="1" ht="10.9" customHeight="1" x14ac:dyDescent="0.15">
      <c r="C17" s="79"/>
      <c r="D17" s="86"/>
      <c r="E17" s="53"/>
      <c r="F17" s="53"/>
      <c r="G17" s="57"/>
      <c r="H17" s="53"/>
      <c r="I17" s="179"/>
      <c r="J17" s="131"/>
      <c r="K17" s="180"/>
      <c r="L17" s="295"/>
      <c r="M17" s="296"/>
      <c r="N17" s="296"/>
      <c r="O17" s="296"/>
      <c r="P17" s="296"/>
      <c r="Q17" s="297"/>
      <c r="R17" s="295"/>
      <c r="S17" s="296"/>
      <c r="T17" s="296"/>
      <c r="U17" s="296"/>
      <c r="V17" s="296"/>
      <c r="W17" s="297"/>
      <c r="X17" s="193"/>
      <c r="Y17" s="194"/>
      <c r="Z17" s="194"/>
      <c r="AA17" s="194"/>
      <c r="AB17" s="194"/>
      <c r="AC17" s="195"/>
      <c r="AD17" s="169"/>
      <c r="AE17" s="170"/>
      <c r="AF17" s="170"/>
      <c r="AG17" s="170"/>
      <c r="AH17" s="170"/>
      <c r="AI17" s="171"/>
      <c r="AT17" s="116"/>
      <c r="AU17" s="116"/>
      <c r="AV17" s="175"/>
      <c r="AW17" s="10"/>
    </row>
    <row r="18" spans="3:49" s="2" customFormat="1" ht="10.9" customHeight="1" x14ac:dyDescent="0.15">
      <c r="C18" s="88"/>
      <c r="D18" s="89"/>
      <c r="E18" s="90"/>
      <c r="F18" s="90"/>
      <c r="G18" s="91"/>
      <c r="H18" s="90"/>
      <c r="I18" s="181"/>
      <c r="J18" s="182"/>
      <c r="K18" s="183"/>
      <c r="L18" s="298"/>
      <c r="M18" s="299"/>
      <c r="N18" s="299"/>
      <c r="O18" s="299"/>
      <c r="P18" s="299"/>
      <c r="Q18" s="300"/>
      <c r="R18" s="298"/>
      <c r="S18" s="299"/>
      <c r="T18" s="299"/>
      <c r="U18" s="299"/>
      <c r="V18" s="299"/>
      <c r="W18" s="300"/>
      <c r="X18" s="196"/>
      <c r="Y18" s="197"/>
      <c r="Z18" s="197"/>
      <c r="AA18" s="197"/>
      <c r="AB18" s="197"/>
      <c r="AC18" s="198"/>
      <c r="AD18" s="172"/>
      <c r="AE18" s="173"/>
      <c r="AF18" s="173"/>
      <c r="AG18" s="173"/>
      <c r="AH18" s="173"/>
      <c r="AI18" s="174"/>
      <c r="AT18" s="116"/>
      <c r="AU18" s="116"/>
      <c r="AV18" s="175"/>
      <c r="AW18" s="10"/>
    </row>
    <row r="19" spans="3:49" s="2" customFormat="1" ht="10.9" customHeight="1" x14ac:dyDescent="0.15">
      <c r="C19" s="79">
        <v>9</v>
      </c>
      <c r="D19" s="85" t="s">
        <v>1</v>
      </c>
      <c r="E19" s="52">
        <v>15</v>
      </c>
      <c r="F19" s="52" t="s">
        <v>0</v>
      </c>
      <c r="G19" s="55" t="s">
        <v>5</v>
      </c>
      <c r="H19" s="52"/>
      <c r="I19" s="179">
        <f>支給額計算書!H44</f>
        <v>0</v>
      </c>
      <c r="J19" s="131"/>
      <c r="K19" s="180"/>
      <c r="L19" s="295"/>
      <c r="M19" s="296"/>
      <c r="N19" s="296"/>
      <c r="O19" s="296"/>
      <c r="P19" s="296"/>
      <c r="Q19" s="297"/>
      <c r="R19" s="301"/>
      <c r="S19" s="302"/>
      <c r="T19" s="302"/>
      <c r="U19" s="302"/>
      <c r="V19" s="302"/>
      <c r="W19" s="303"/>
      <c r="X19" s="199" t="str">
        <f>IF(AND(L19&gt;0,R19&gt;0,L19&gt;=R19),R19/L19,"-")</f>
        <v>-</v>
      </c>
      <c r="Y19" s="200"/>
      <c r="Z19" s="200"/>
      <c r="AA19" s="200"/>
      <c r="AB19" s="200"/>
      <c r="AC19" s="201"/>
      <c r="AD19" s="166">
        <f>IF(AND(I19="○",AT19="●",L19&gt;0,R19&gt;0),2*X19,0)</f>
        <v>0</v>
      </c>
      <c r="AE19" s="167"/>
      <c r="AF19" s="167"/>
      <c r="AG19" s="167"/>
      <c r="AH19" s="167"/>
      <c r="AI19" s="168"/>
      <c r="AT19" s="116" t="str">
        <f t="shared" ref="AT19" si="1">IF(OR(I19="×",AT23="×"),"×","●")</f>
        <v>●</v>
      </c>
      <c r="AU19" s="116"/>
      <c r="AV19" s="175"/>
      <c r="AW19" s="10"/>
    </row>
    <row r="20" spans="3:49" s="2" customFormat="1" ht="10.9" customHeight="1" x14ac:dyDescent="0.15">
      <c r="C20" s="79"/>
      <c r="D20" s="86"/>
      <c r="E20" s="53"/>
      <c r="F20" s="53"/>
      <c r="G20" s="57"/>
      <c r="H20" s="53"/>
      <c r="I20" s="179"/>
      <c r="J20" s="131"/>
      <c r="K20" s="180"/>
      <c r="L20" s="295"/>
      <c r="M20" s="296"/>
      <c r="N20" s="296"/>
      <c r="O20" s="296"/>
      <c r="P20" s="296"/>
      <c r="Q20" s="297"/>
      <c r="R20" s="295"/>
      <c r="S20" s="296"/>
      <c r="T20" s="296"/>
      <c r="U20" s="296"/>
      <c r="V20" s="296"/>
      <c r="W20" s="297"/>
      <c r="X20" s="193"/>
      <c r="Y20" s="194"/>
      <c r="Z20" s="194"/>
      <c r="AA20" s="194"/>
      <c r="AB20" s="194"/>
      <c r="AC20" s="195"/>
      <c r="AD20" s="169"/>
      <c r="AE20" s="170"/>
      <c r="AF20" s="170"/>
      <c r="AG20" s="170"/>
      <c r="AH20" s="170"/>
      <c r="AI20" s="171"/>
      <c r="AT20" s="116"/>
      <c r="AU20" s="116"/>
      <c r="AV20" s="175"/>
      <c r="AW20" s="10"/>
    </row>
    <row r="21" spans="3:49" s="2" customFormat="1" ht="10.9" customHeight="1" x14ac:dyDescent="0.15">
      <c r="C21" s="79"/>
      <c r="D21" s="86"/>
      <c r="E21" s="53"/>
      <c r="F21" s="53"/>
      <c r="G21" s="57"/>
      <c r="H21" s="53"/>
      <c r="I21" s="179"/>
      <c r="J21" s="131"/>
      <c r="K21" s="180"/>
      <c r="L21" s="295"/>
      <c r="M21" s="296"/>
      <c r="N21" s="296"/>
      <c r="O21" s="296"/>
      <c r="P21" s="296"/>
      <c r="Q21" s="297"/>
      <c r="R21" s="295"/>
      <c r="S21" s="296"/>
      <c r="T21" s="296"/>
      <c r="U21" s="296"/>
      <c r="V21" s="296"/>
      <c r="W21" s="297"/>
      <c r="X21" s="193"/>
      <c r="Y21" s="194"/>
      <c r="Z21" s="194"/>
      <c r="AA21" s="194"/>
      <c r="AB21" s="194"/>
      <c r="AC21" s="195"/>
      <c r="AD21" s="169"/>
      <c r="AE21" s="170"/>
      <c r="AF21" s="170"/>
      <c r="AG21" s="170"/>
      <c r="AH21" s="170"/>
      <c r="AI21" s="171"/>
      <c r="AT21" s="116"/>
      <c r="AU21" s="116"/>
      <c r="AV21" s="175"/>
      <c r="AW21" s="10"/>
    </row>
    <row r="22" spans="3:49" s="2" customFormat="1" ht="10.9" customHeight="1" x14ac:dyDescent="0.15">
      <c r="C22" s="88"/>
      <c r="D22" s="89"/>
      <c r="E22" s="90"/>
      <c r="F22" s="90"/>
      <c r="G22" s="91"/>
      <c r="H22" s="90"/>
      <c r="I22" s="181"/>
      <c r="J22" s="182"/>
      <c r="K22" s="183"/>
      <c r="L22" s="298"/>
      <c r="M22" s="299"/>
      <c r="N22" s="299"/>
      <c r="O22" s="299"/>
      <c r="P22" s="299"/>
      <c r="Q22" s="300"/>
      <c r="R22" s="298"/>
      <c r="S22" s="299"/>
      <c r="T22" s="299"/>
      <c r="U22" s="299"/>
      <c r="V22" s="299"/>
      <c r="W22" s="300"/>
      <c r="X22" s="196"/>
      <c r="Y22" s="197"/>
      <c r="Z22" s="197"/>
      <c r="AA22" s="197"/>
      <c r="AB22" s="197"/>
      <c r="AC22" s="198"/>
      <c r="AD22" s="172"/>
      <c r="AE22" s="173"/>
      <c r="AF22" s="173"/>
      <c r="AG22" s="173"/>
      <c r="AH22" s="173"/>
      <c r="AI22" s="174"/>
      <c r="AT22" s="116"/>
      <c r="AU22" s="116"/>
      <c r="AV22" s="175"/>
      <c r="AW22" s="10"/>
    </row>
    <row r="23" spans="3:49" s="2" customFormat="1" ht="10.9" customHeight="1" x14ac:dyDescent="0.15">
      <c r="C23" s="79">
        <v>9</v>
      </c>
      <c r="D23" s="85" t="s">
        <v>1</v>
      </c>
      <c r="E23" s="52">
        <v>16</v>
      </c>
      <c r="F23" s="52" t="s">
        <v>0</v>
      </c>
      <c r="G23" s="55" t="s">
        <v>4</v>
      </c>
      <c r="H23" s="52"/>
      <c r="I23" s="179">
        <f>支給額計算書!H48</f>
        <v>0</v>
      </c>
      <c r="J23" s="131"/>
      <c r="K23" s="180"/>
      <c r="L23" s="295"/>
      <c r="M23" s="296"/>
      <c r="N23" s="296"/>
      <c r="O23" s="296"/>
      <c r="P23" s="296"/>
      <c r="Q23" s="297"/>
      <c r="R23" s="301"/>
      <c r="S23" s="302"/>
      <c r="T23" s="302"/>
      <c r="U23" s="302"/>
      <c r="V23" s="302"/>
      <c r="W23" s="303"/>
      <c r="X23" s="199" t="str">
        <f>IF(AND(L23&gt;0,R23&gt;0,L23&gt;=R23),R23/L23,"-")</f>
        <v>-</v>
      </c>
      <c r="Y23" s="200"/>
      <c r="Z23" s="200"/>
      <c r="AA23" s="200"/>
      <c r="AB23" s="200"/>
      <c r="AC23" s="201"/>
      <c r="AD23" s="166">
        <f>IF(AND(I23="○",AT23="●",L23&gt;0,R23&gt;0),2*X23,0)</f>
        <v>0</v>
      </c>
      <c r="AE23" s="167"/>
      <c r="AF23" s="167"/>
      <c r="AG23" s="167"/>
      <c r="AH23" s="167"/>
      <c r="AI23" s="168"/>
      <c r="AT23" s="116" t="str">
        <f t="shared" ref="AT23" si="2">IF(OR(I23="×",AT27="×"),"×","●")</f>
        <v>●</v>
      </c>
      <c r="AU23" s="116"/>
      <c r="AV23" s="175"/>
      <c r="AW23" s="10"/>
    </row>
    <row r="24" spans="3:49" s="2" customFormat="1" ht="10.9" customHeight="1" x14ac:dyDescent="0.15">
      <c r="C24" s="79"/>
      <c r="D24" s="86"/>
      <c r="E24" s="53"/>
      <c r="F24" s="53"/>
      <c r="G24" s="57"/>
      <c r="H24" s="53"/>
      <c r="I24" s="179"/>
      <c r="J24" s="131"/>
      <c r="K24" s="180"/>
      <c r="L24" s="295"/>
      <c r="M24" s="296"/>
      <c r="N24" s="296"/>
      <c r="O24" s="296"/>
      <c r="P24" s="296"/>
      <c r="Q24" s="297"/>
      <c r="R24" s="295"/>
      <c r="S24" s="296"/>
      <c r="T24" s="296"/>
      <c r="U24" s="296"/>
      <c r="V24" s="296"/>
      <c r="W24" s="297"/>
      <c r="X24" s="193"/>
      <c r="Y24" s="194"/>
      <c r="Z24" s="194"/>
      <c r="AA24" s="194"/>
      <c r="AB24" s="194"/>
      <c r="AC24" s="195"/>
      <c r="AD24" s="169"/>
      <c r="AE24" s="170"/>
      <c r="AF24" s="170"/>
      <c r="AG24" s="170"/>
      <c r="AH24" s="170"/>
      <c r="AI24" s="171"/>
      <c r="AT24" s="116"/>
      <c r="AU24" s="116"/>
      <c r="AV24" s="175"/>
      <c r="AW24" s="10"/>
    </row>
    <row r="25" spans="3:49" s="2" customFormat="1" ht="10.9" customHeight="1" x14ac:dyDescent="0.15">
      <c r="C25" s="79"/>
      <c r="D25" s="86"/>
      <c r="E25" s="53"/>
      <c r="F25" s="53"/>
      <c r="G25" s="57"/>
      <c r="H25" s="53"/>
      <c r="I25" s="179"/>
      <c r="J25" s="131"/>
      <c r="K25" s="180"/>
      <c r="L25" s="295"/>
      <c r="M25" s="296"/>
      <c r="N25" s="296"/>
      <c r="O25" s="296"/>
      <c r="P25" s="296"/>
      <c r="Q25" s="297"/>
      <c r="R25" s="295"/>
      <c r="S25" s="296"/>
      <c r="T25" s="296"/>
      <c r="U25" s="296"/>
      <c r="V25" s="296"/>
      <c r="W25" s="297"/>
      <c r="X25" s="193"/>
      <c r="Y25" s="194"/>
      <c r="Z25" s="194"/>
      <c r="AA25" s="194"/>
      <c r="AB25" s="194"/>
      <c r="AC25" s="195"/>
      <c r="AD25" s="169"/>
      <c r="AE25" s="170"/>
      <c r="AF25" s="170"/>
      <c r="AG25" s="170"/>
      <c r="AH25" s="170"/>
      <c r="AI25" s="171"/>
      <c r="AT25" s="116"/>
      <c r="AU25" s="116"/>
      <c r="AV25" s="175"/>
      <c r="AW25" s="10"/>
    </row>
    <row r="26" spans="3:49" s="2" customFormat="1" ht="10.9" customHeight="1" x14ac:dyDescent="0.15">
      <c r="C26" s="88"/>
      <c r="D26" s="89"/>
      <c r="E26" s="90"/>
      <c r="F26" s="90"/>
      <c r="G26" s="91"/>
      <c r="H26" s="90"/>
      <c r="I26" s="181"/>
      <c r="J26" s="182"/>
      <c r="K26" s="183"/>
      <c r="L26" s="298"/>
      <c r="M26" s="299"/>
      <c r="N26" s="299"/>
      <c r="O26" s="299"/>
      <c r="P26" s="299"/>
      <c r="Q26" s="300"/>
      <c r="R26" s="298"/>
      <c r="S26" s="299"/>
      <c r="T26" s="299"/>
      <c r="U26" s="299"/>
      <c r="V26" s="299"/>
      <c r="W26" s="300"/>
      <c r="X26" s="196"/>
      <c r="Y26" s="197"/>
      <c r="Z26" s="197"/>
      <c r="AA26" s="197"/>
      <c r="AB26" s="197"/>
      <c r="AC26" s="198"/>
      <c r="AD26" s="172"/>
      <c r="AE26" s="173"/>
      <c r="AF26" s="173"/>
      <c r="AG26" s="173"/>
      <c r="AH26" s="173"/>
      <c r="AI26" s="174"/>
      <c r="AT26" s="116"/>
      <c r="AU26" s="116"/>
      <c r="AV26" s="175"/>
      <c r="AW26" s="10"/>
    </row>
    <row r="27" spans="3:49" s="2" customFormat="1" ht="10.9" customHeight="1" x14ac:dyDescent="0.15">
      <c r="C27" s="79">
        <v>9</v>
      </c>
      <c r="D27" s="85" t="s">
        <v>1</v>
      </c>
      <c r="E27" s="52">
        <v>17</v>
      </c>
      <c r="F27" s="52" t="s">
        <v>0</v>
      </c>
      <c r="G27" s="55" t="s">
        <v>3</v>
      </c>
      <c r="H27" s="52"/>
      <c r="I27" s="179">
        <f>支給額計算書!H52</f>
        <v>0</v>
      </c>
      <c r="J27" s="131"/>
      <c r="K27" s="180"/>
      <c r="L27" s="295"/>
      <c r="M27" s="296"/>
      <c r="N27" s="296"/>
      <c r="O27" s="296"/>
      <c r="P27" s="296"/>
      <c r="Q27" s="297"/>
      <c r="R27" s="301"/>
      <c r="S27" s="302"/>
      <c r="T27" s="302"/>
      <c r="U27" s="302"/>
      <c r="V27" s="302"/>
      <c r="W27" s="303"/>
      <c r="X27" s="199" t="str">
        <f>IF(AND(L27&gt;0,R27&gt;0,L27&gt;=R27),R27/L27,"-")</f>
        <v>-</v>
      </c>
      <c r="Y27" s="200"/>
      <c r="Z27" s="200"/>
      <c r="AA27" s="200"/>
      <c r="AB27" s="200"/>
      <c r="AC27" s="201"/>
      <c r="AD27" s="166">
        <f>IF(AND(I27="○",AT27="●",L27&gt;0,R27&gt;0),2*X27,0)</f>
        <v>0</v>
      </c>
      <c r="AE27" s="167"/>
      <c r="AF27" s="167"/>
      <c r="AG27" s="167"/>
      <c r="AH27" s="167"/>
      <c r="AI27" s="168"/>
      <c r="AT27" s="116" t="str">
        <f t="shared" ref="AT27" si="3">IF(OR(I27="×",AT31="×"),"×","●")</f>
        <v>●</v>
      </c>
      <c r="AU27" s="116"/>
      <c r="AV27" s="175"/>
      <c r="AW27" s="10"/>
    </row>
    <row r="28" spans="3:49" s="2" customFormat="1" ht="10.9" customHeight="1" x14ac:dyDescent="0.15">
      <c r="C28" s="79"/>
      <c r="D28" s="86"/>
      <c r="E28" s="53"/>
      <c r="F28" s="53"/>
      <c r="G28" s="57"/>
      <c r="H28" s="53"/>
      <c r="I28" s="179"/>
      <c r="J28" s="131"/>
      <c r="K28" s="180"/>
      <c r="L28" s="295"/>
      <c r="M28" s="296"/>
      <c r="N28" s="296"/>
      <c r="O28" s="296"/>
      <c r="P28" s="296"/>
      <c r="Q28" s="297"/>
      <c r="R28" s="295"/>
      <c r="S28" s="296"/>
      <c r="T28" s="296"/>
      <c r="U28" s="296"/>
      <c r="V28" s="296"/>
      <c r="W28" s="297"/>
      <c r="X28" s="193"/>
      <c r="Y28" s="194"/>
      <c r="Z28" s="194"/>
      <c r="AA28" s="194"/>
      <c r="AB28" s="194"/>
      <c r="AC28" s="195"/>
      <c r="AD28" s="169"/>
      <c r="AE28" s="170"/>
      <c r="AF28" s="170"/>
      <c r="AG28" s="170"/>
      <c r="AH28" s="170"/>
      <c r="AI28" s="171"/>
      <c r="AT28" s="116"/>
      <c r="AU28" s="116"/>
      <c r="AV28" s="175"/>
      <c r="AW28" s="10"/>
    </row>
    <row r="29" spans="3:49" s="2" customFormat="1" ht="10.9" customHeight="1" x14ac:dyDescent="0.15">
      <c r="C29" s="79"/>
      <c r="D29" s="86"/>
      <c r="E29" s="53"/>
      <c r="F29" s="53"/>
      <c r="G29" s="57"/>
      <c r="H29" s="53"/>
      <c r="I29" s="179"/>
      <c r="J29" s="131"/>
      <c r="K29" s="180"/>
      <c r="L29" s="295"/>
      <c r="M29" s="296"/>
      <c r="N29" s="296"/>
      <c r="O29" s="296"/>
      <c r="P29" s="296"/>
      <c r="Q29" s="297"/>
      <c r="R29" s="295"/>
      <c r="S29" s="296"/>
      <c r="T29" s="296"/>
      <c r="U29" s="296"/>
      <c r="V29" s="296"/>
      <c r="W29" s="297"/>
      <c r="X29" s="193"/>
      <c r="Y29" s="194"/>
      <c r="Z29" s="194"/>
      <c r="AA29" s="194"/>
      <c r="AB29" s="194"/>
      <c r="AC29" s="195"/>
      <c r="AD29" s="169"/>
      <c r="AE29" s="170"/>
      <c r="AF29" s="170"/>
      <c r="AG29" s="170"/>
      <c r="AH29" s="170"/>
      <c r="AI29" s="171"/>
      <c r="AT29" s="116"/>
      <c r="AU29" s="116"/>
      <c r="AV29" s="175"/>
      <c r="AW29" s="10"/>
    </row>
    <row r="30" spans="3:49" s="2" customFormat="1" ht="10.9" customHeight="1" x14ac:dyDescent="0.15">
      <c r="C30" s="88"/>
      <c r="D30" s="89"/>
      <c r="E30" s="90"/>
      <c r="F30" s="90"/>
      <c r="G30" s="91"/>
      <c r="H30" s="90"/>
      <c r="I30" s="181"/>
      <c r="J30" s="182"/>
      <c r="K30" s="183"/>
      <c r="L30" s="298"/>
      <c r="M30" s="299"/>
      <c r="N30" s="299"/>
      <c r="O30" s="299"/>
      <c r="P30" s="299"/>
      <c r="Q30" s="300"/>
      <c r="R30" s="298"/>
      <c r="S30" s="299"/>
      <c r="T30" s="299"/>
      <c r="U30" s="299"/>
      <c r="V30" s="299"/>
      <c r="W30" s="300"/>
      <c r="X30" s="196"/>
      <c r="Y30" s="197"/>
      <c r="Z30" s="197"/>
      <c r="AA30" s="197"/>
      <c r="AB30" s="197"/>
      <c r="AC30" s="198"/>
      <c r="AD30" s="172"/>
      <c r="AE30" s="173"/>
      <c r="AF30" s="173"/>
      <c r="AG30" s="173"/>
      <c r="AH30" s="173"/>
      <c r="AI30" s="174"/>
      <c r="AT30" s="116"/>
      <c r="AU30" s="116"/>
      <c r="AV30" s="175"/>
      <c r="AW30" s="10"/>
    </row>
    <row r="31" spans="3:49" s="2" customFormat="1" ht="10.9" customHeight="1" x14ac:dyDescent="0.15">
      <c r="C31" s="79">
        <v>9</v>
      </c>
      <c r="D31" s="85" t="s">
        <v>1</v>
      </c>
      <c r="E31" s="52">
        <v>18</v>
      </c>
      <c r="F31" s="52" t="s">
        <v>0</v>
      </c>
      <c r="G31" s="55" t="s">
        <v>2</v>
      </c>
      <c r="H31" s="52"/>
      <c r="I31" s="179">
        <f>支給額計算書!H56</f>
        <v>0</v>
      </c>
      <c r="J31" s="131"/>
      <c r="K31" s="180"/>
      <c r="L31" s="295"/>
      <c r="M31" s="296"/>
      <c r="N31" s="296"/>
      <c r="O31" s="296"/>
      <c r="P31" s="296"/>
      <c r="Q31" s="297"/>
      <c r="R31" s="301"/>
      <c r="S31" s="302"/>
      <c r="T31" s="302"/>
      <c r="U31" s="302"/>
      <c r="V31" s="302"/>
      <c r="W31" s="303"/>
      <c r="X31" s="199" t="str">
        <f>IF(AND(L31&gt;0,R31&gt;0,L31&gt;=R31),R31/L31,"-")</f>
        <v>-</v>
      </c>
      <c r="Y31" s="200"/>
      <c r="Z31" s="200"/>
      <c r="AA31" s="200"/>
      <c r="AB31" s="200"/>
      <c r="AC31" s="201"/>
      <c r="AD31" s="166">
        <f>IF(AND(I31="○",AT31="●",L31&gt;0,R31&gt;0),2*X31,0)</f>
        <v>0</v>
      </c>
      <c r="AE31" s="167"/>
      <c r="AF31" s="167"/>
      <c r="AG31" s="167"/>
      <c r="AH31" s="167"/>
      <c r="AI31" s="168"/>
      <c r="AT31" s="116" t="str">
        <f t="shared" ref="AT31" si="4">IF(OR(I31="×",AT35="×"),"×","●")</f>
        <v>●</v>
      </c>
      <c r="AU31" s="116"/>
      <c r="AV31" s="175"/>
      <c r="AW31" s="10"/>
    </row>
    <row r="32" spans="3:49" s="2" customFormat="1" ht="10.9" customHeight="1" x14ac:dyDescent="0.15">
      <c r="C32" s="79"/>
      <c r="D32" s="86"/>
      <c r="E32" s="53"/>
      <c r="F32" s="53"/>
      <c r="G32" s="57"/>
      <c r="H32" s="53"/>
      <c r="I32" s="179"/>
      <c r="J32" s="131"/>
      <c r="K32" s="180"/>
      <c r="L32" s="295"/>
      <c r="M32" s="296"/>
      <c r="N32" s="296"/>
      <c r="O32" s="296"/>
      <c r="P32" s="296"/>
      <c r="Q32" s="297"/>
      <c r="R32" s="295"/>
      <c r="S32" s="296"/>
      <c r="T32" s="296"/>
      <c r="U32" s="296"/>
      <c r="V32" s="296"/>
      <c r="W32" s="297"/>
      <c r="X32" s="193"/>
      <c r="Y32" s="194"/>
      <c r="Z32" s="194"/>
      <c r="AA32" s="194"/>
      <c r="AB32" s="194"/>
      <c r="AC32" s="195"/>
      <c r="AD32" s="169"/>
      <c r="AE32" s="170"/>
      <c r="AF32" s="170"/>
      <c r="AG32" s="170"/>
      <c r="AH32" s="170"/>
      <c r="AI32" s="171"/>
      <c r="AT32" s="116"/>
      <c r="AU32" s="116"/>
      <c r="AV32" s="175"/>
      <c r="AW32" s="10"/>
    </row>
    <row r="33" spans="3:49" s="2" customFormat="1" ht="10.9" customHeight="1" x14ac:dyDescent="0.15">
      <c r="C33" s="79"/>
      <c r="D33" s="86"/>
      <c r="E33" s="53"/>
      <c r="F33" s="53"/>
      <c r="G33" s="57"/>
      <c r="H33" s="53"/>
      <c r="I33" s="179"/>
      <c r="J33" s="131"/>
      <c r="K33" s="180"/>
      <c r="L33" s="295"/>
      <c r="M33" s="296"/>
      <c r="N33" s="296"/>
      <c r="O33" s="296"/>
      <c r="P33" s="296"/>
      <c r="Q33" s="297"/>
      <c r="R33" s="295"/>
      <c r="S33" s="296"/>
      <c r="T33" s="296"/>
      <c r="U33" s="296"/>
      <c r="V33" s="296"/>
      <c r="W33" s="297"/>
      <c r="X33" s="193"/>
      <c r="Y33" s="194"/>
      <c r="Z33" s="194"/>
      <c r="AA33" s="194"/>
      <c r="AB33" s="194"/>
      <c r="AC33" s="195"/>
      <c r="AD33" s="169"/>
      <c r="AE33" s="170"/>
      <c r="AF33" s="170"/>
      <c r="AG33" s="170"/>
      <c r="AH33" s="170"/>
      <c r="AI33" s="171"/>
      <c r="AT33" s="116"/>
      <c r="AU33" s="116"/>
      <c r="AV33" s="175"/>
      <c r="AW33" s="10"/>
    </row>
    <row r="34" spans="3:49" s="2" customFormat="1" ht="10.9" customHeight="1" x14ac:dyDescent="0.15">
      <c r="C34" s="88"/>
      <c r="D34" s="89"/>
      <c r="E34" s="90"/>
      <c r="F34" s="90"/>
      <c r="G34" s="91"/>
      <c r="H34" s="90"/>
      <c r="I34" s="181"/>
      <c r="J34" s="182"/>
      <c r="K34" s="183"/>
      <c r="L34" s="298"/>
      <c r="M34" s="299"/>
      <c r="N34" s="299"/>
      <c r="O34" s="299"/>
      <c r="P34" s="299"/>
      <c r="Q34" s="300"/>
      <c r="R34" s="298"/>
      <c r="S34" s="299"/>
      <c r="T34" s="299"/>
      <c r="U34" s="299"/>
      <c r="V34" s="299"/>
      <c r="W34" s="300"/>
      <c r="X34" s="196"/>
      <c r="Y34" s="197"/>
      <c r="Z34" s="197"/>
      <c r="AA34" s="197"/>
      <c r="AB34" s="197"/>
      <c r="AC34" s="198"/>
      <c r="AD34" s="172"/>
      <c r="AE34" s="173"/>
      <c r="AF34" s="173"/>
      <c r="AG34" s="173"/>
      <c r="AH34" s="173"/>
      <c r="AI34" s="174"/>
      <c r="AT34" s="116"/>
      <c r="AU34" s="116"/>
      <c r="AV34" s="175"/>
      <c r="AW34" s="10"/>
    </row>
    <row r="35" spans="3:49" s="2" customFormat="1" ht="10.9" customHeight="1" x14ac:dyDescent="0.15">
      <c r="C35" s="79">
        <v>9</v>
      </c>
      <c r="D35" s="85" t="s">
        <v>1</v>
      </c>
      <c r="E35" s="52">
        <v>19</v>
      </c>
      <c r="F35" s="52" t="s">
        <v>0</v>
      </c>
      <c r="G35" s="55" t="s">
        <v>45</v>
      </c>
      <c r="H35" s="52"/>
      <c r="I35" s="179">
        <f>支給額計算書!V36</f>
        <v>0</v>
      </c>
      <c r="J35" s="131"/>
      <c r="K35" s="180"/>
      <c r="L35" s="295"/>
      <c r="M35" s="296"/>
      <c r="N35" s="296"/>
      <c r="O35" s="296"/>
      <c r="P35" s="296"/>
      <c r="Q35" s="297"/>
      <c r="R35" s="295"/>
      <c r="S35" s="296"/>
      <c r="T35" s="296"/>
      <c r="U35" s="296"/>
      <c r="V35" s="296"/>
      <c r="W35" s="297"/>
      <c r="X35" s="193" t="str">
        <f>IF(AND(L35&gt;0,R35&gt;0,L35&gt;=R35),R35/L35,"-")</f>
        <v>-</v>
      </c>
      <c r="Y35" s="194"/>
      <c r="Z35" s="194"/>
      <c r="AA35" s="194"/>
      <c r="AB35" s="194"/>
      <c r="AC35" s="195"/>
      <c r="AD35" s="166">
        <f>IF(AND(I35="○",AT35="●",L35&gt;0,R35&gt;0),2*X35,0)</f>
        <v>0</v>
      </c>
      <c r="AE35" s="167"/>
      <c r="AF35" s="167"/>
      <c r="AG35" s="167"/>
      <c r="AH35" s="167"/>
      <c r="AI35" s="168"/>
      <c r="AT35" s="116" t="str">
        <f t="shared" ref="AT35" si="5">IF(OR(I35="×",AT39="×"),"×","●")</f>
        <v>●</v>
      </c>
      <c r="AU35" s="175"/>
      <c r="AV35" s="175"/>
      <c r="AW35" s="10"/>
    </row>
    <row r="36" spans="3:49" s="2" customFormat="1" ht="10.9" customHeight="1" x14ac:dyDescent="0.15">
      <c r="C36" s="79"/>
      <c r="D36" s="86"/>
      <c r="E36" s="53"/>
      <c r="F36" s="53"/>
      <c r="G36" s="57"/>
      <c r="H36" s="53"/>
      <c r="I36" s="179"/>
      <c r="J36" s="131"/>
      <c r="K36" s="180"/>
      <c r="L36" s="295"/>
      <c r="M36" s="296"/>
      <c r="N36" s="296"/>
      <c r="O36" s="296"/>
      <c r="P36" s="296"/>
      <c r="Q36" s="297"/>
      <c r="R36" s="295"/>
      <c r="S36" s="296"/>
      <c r="T36" s="296"/>
      <c r="U36" s="296"/>
      <c r="V36" s="296"/>
      <c r="W36" s="297"/>
      <c r="X36" s="193"/>
      <c r="Y36" s="194"/>
      <c r="Z36" s="194"/>
      <c r="AA36" s="194"/>
      <c r="AB36" s="194"/>
      <c r="AC36" s="195"/>
      <c r="AD36" s="169"/>
      <c r="AE36" s="170"/>
      <c r="AF36" s="170"/>
      <c r="AG36" s="170"/>
      <c r="AH36" s="170"/>
      <c r="AI36" s="171"/>
      <c r="AT36" s="116"/>
      <c r="AU36" s="175"/>
      <c r="AV36" s="175"/>
      <c r="AW36" s="10"/>
    </row>
    <row r="37" spans="3:49" s="2" customFormat="1" ht="10.9" customHeight="1" x14ac:dyDescent="0.15">
      <c r="C37" s="79"/>
      <c r="D37" s="86"/>
      <c r="E37" s="53"/>
      <c r="F37" s="53"/>
      <c r="G37" s="57"/>
      <c r="H37" s="53"/>
      <c r="I37" s="179"/>
      <c r="J37" s="131"/>
      <c r="K37" s="180"/>
      <c r="L37" s="295"/>
      <c r="M37" s="296"/>
      <c r="N37" s="296"/>
      <c r="O37" s="296"/>
      <c r="P37" s="296"/>
      <c r="Q37" s="297"/>
      <c r="R37" s="295"/>
      <c r="S37" s="296"/>
      <c r="T37" s="296"/>
      <c r="U37" s="296"/>
      <c r="V37" s="296"/>
      <c r="W37" s="297"/>
      <c r="X37" s="193"/>
      <c r="Y37" s="194"/>
      <c r="Z37" s="194"/>
      <c r="AA37" s="194"/>
      <c r="AB37" s="194"/>
      <c r="AC37" s="195"/>
      <c r="AD37" s="169"/>
      <c r="AE37" s="170"/>
      <c r="AF37" s="170"/>
      <c r="AG37" s="170"/>
      <c r="AH37" s="170"/>
      <c r="AI37" s="171"/>
      <c r="AT37" s="116"/>
      <c r="AU37" s="175"/>
      <c r="AV37" s="175"/>
      <c r="AW37" s="10"/>
    </row>
    <row r="38" spans="3:49" s="2" customFormat="1" ht="10.9" customHeight="1" x14ac:dyDescent="0.15">
      <c r="C38" s="88"/>
      <c r="D38" s="89"/>
      <c r="E38" s="90"/>
      <c r="F38" s="90"/>
      <c r="G38" s="91"/>
      <c r="H38" s="90"/>
      <c r="I38" s="181"/>
      <c r="J38" s="182"/>
      <c r="K38" s="183"/>
      <c r="L38" s="298"/>
      <c r="M38" s="299"/>
      <c r="N38" s="299"/>
      <c r="O38" s="299"/>
      <c r="P38" s="299"/>
      <c r="Q38" s="300"/>
      <c r="R38" s="298"/>
      <c r="S38" s="299"/>
      <c r="T38" s="299"/>
      <c r="U38" s="299"/>
      <c r="V38" s="299"/>
      <c r="W38" s="300"/>
      <c r="X38" s="196"/>
      <c r="Y38" s="197"/>
      <c r="Z38" s="197"/>
      <c r="AA38" s="197"/>
      <c r="AB38" s="197"/>
      <c r="AC38" s="198"/>
      <c r="AD38" s="172"/>
      <c r="AE38" s="173"/>
      <c r="AF38" s="173"/>
      <c r="AG38" s="173"/>
      <c r="AH38" s="173"/>
      <c r="AI38" s="174"/>
      <c r="AT38" s="116"/>
      <c r="AU38" s="175"/>
      <c r="AV38" s="175"/>
      <c r="AW38" s="10"/>
    </row>
    <row r="39" spans="3:49" s="2" customFormat="1" ht="10.9" customHeight="1" x14ac:dyDescent="0.15">
      <c r="C39" s="79">
        <v>9</v>
      </c>
      <c r="D39" s="85" t="s">
        <v>1</v>
      </c>
      <c r="E39" s="52">
        <v>20</v>
      </c>
      <c r="F39" s="52" t="s">
        <v>0</v>
      </c>
      <c r="G39" s="55" t="s">
        <v>7</v>
      </c>
      <c r="H39" s="52"/>
      <c r="I39" s="179">
        <f>支給額計算書!V40</f>
        <v>0</v>
      </c>
      <c r="J39" s="131"/>
      <c r="K39" s="180"/>
      <c r="L39" s="295"/>
      <c r="M39" s="296"/>
      <c r="N39" s="296"/>
      <c r="O39" s="296"/>
      <c r="P39" s="296"/>
      <c r="Q39" s="297"/>
      <c r="R39" s="295"/>
      <c r="S39" s="296"/>
      <c r="T39" s="296"/>
      <c r="U39" s="296"/>
      <c r="V39" s="296"/>
      <c r="W39" s="297"/>
      <c r="X39" s="193" t="str">
        <f>IF(AND(L39&gt;0,R39&gt;0,L39&gt;=R39),R39/L39,"-")</f>
        <v>-</v>
      </c>
      <c r="Y39" s="194"/>
      <c r="Z39" s="194"/>
      <c r="AA39" s="194"/>
      <c r="AB39" s="194"/>
      <c r="AC39" s="195"/>
      <c r="AD39" s="166">
        <f>IF(AND(I39="○",AT39="●",L39&gt;0,R39&gt;0),2*X39,0)</f>
        <v>0</v>
      </c>
      <c r="AE39" s="167"/>
      <c r="AF39" s="167"/>
      <c r="AG39" s="167"/>
      <c r="AH39" s="167"/>
      <c r="AI39" s="168"/>
      <c r="AT39" s="116" t="str">
        <f t="shared" ref="AT39" si="6">IF(OR(I39="×",AT43="×"),"×","●")</f>
        <v>●</v>
      </c>
      <c r="AU39" s="175"/>
      <c r="AV39" s="175"/>
      <c r="AW39" s="10"/>
    </row>
    <row r="40" spans="3:49" s="2" customFormat="1" ht="10.9" customHeight="1" x14ac:dyDescent="0.15">
      <c r="C40" s="79"/>
      <c r="D40" s="86"/>
      <c r="E40" s="53"/>
      <c r="F40" s="53"/>
      <c r="G40" s="57"/>
      <c r="H40" s="53"/>
      <c r="I40" s="179"/>
      <c r="J40" s="131"/>
      <c r="K40" s="180"/>
      <c r="L40" s="295"/>
      <c r="M40" s="296"/>
      <c r="N40" s="296"/>
      <c r="O40" s="296"/>
      <c r="P40" s="296"/>
      <c r="Q40" s="297"/>
      <c r="R40" s="295"/>
      <c r="S40" s="296"/>
      <c r="T40" s="296"/>
      <c r="U40" s="296"/>
      <c r="V40" s="296"/>
      <c r="W40" s="297"/>
      <c r="X40" s="193"/>
      <c r="Y40" s="194"/>
      <c r="Z40" s="194"/>
      <c r="AA40" s="194"/>
      <c r="AB40" s="194"/>
      <c r="AC40" s="195"/>
      <c r="AD40" s="169"/>
      <c r="AE40" s="170"/>
      <c r="AF40" s="170"/>
      <c r="AG40" s="170"/>
      <c r="AH40" s="170"/>
      <c r="AI40" s="171"/>
      <c r="AT40" s="116"/>
      <c r="AU40" s="175"/>
      <c r="AV40" s="175"/>
      <c r="AW40" s="10"/>
    </row>
    <row r="41" spans="3:49" s="2" customFormat="1" ht="10.9" customHeight="1" x14ac:dyDescent="0.15">
      <c r="C41" s="79"/>
      <c r="D41" s="86"/>
      <c r="E41" s="53"/>
      <c r="F41" s="53"/>
      <c r="G41" s="57"/>
      <c r="H41" s="53"/>
      <c r="I41" s="179"/>
      <c r="J41" s="131"/>
      <c r="K41" s="180"/>
      <c r="L41" s="295"/>
      <c r="M41" s="296"/>
      <c r="N41" s="296"/>
      <c r="O41" s="296"/>
      <c r="P41" s="296"/>
      <c r="Q41" s="297"/>
      <c r="R41" s="295"/>
      <c r="S41" s="296"/>
      <c r="T41" s="296"/>
      <c r="U41" s="296"/>
      <c r="V41" s="296"/>
      <c r="W41" s="297"/>
      <c r="X41" s="193"/>
      <c r="Y41" s="194"/>
      <c r="Z41" s="194"/>
      <c r="AA41" s="194"/>
      <c r="AB41" s="194"/>
      <c r="AC41" s="195"/>
      <c r="AD41" s="169"/>
      <c r="AE41" s="170"/>
      <c r="AF41" s="170"/>
      <c r="AG41" s="170"/>
      <c r="AH41" s="170"/>
      <c r="AI41" s="171"/>
      <c r="AT41" s="116"/>
      <c r="AU41" s="175"/>
      <c r="AV41" s="175"/>
      <c r="AW41" s="10"/>
    </row>
    <row r="42" spans="3:49" s="2" customFormat="1" ht="10.9" customHeight="1" x14ac:dyDescent="0.15">
      <c r="C42" s="88"/>
      <c r="D42" s="89"/>
      <c r="E42" s="90"/>
      <c r="F42" s="90"/>
      <c r="G42" s="91"/>
      <c r="H42" s="90"/>
      <c r="I42" s="181"/>
      <c r="J42" s="182"/>
      <c r="K42" s="183"/>
      <c r="L42" s="298"/>
      <c r="M42" s="299"/>
      <c r="N42" s="299"/>
      <c r="O42" s="299"/>
      <c r="P42" s="299"/>
      <c r="Q42" s="300"/>
      <c r="R42" s="298"/>
      <c r="S42" s="299"/>
      <c r="T42" s="299"/>
      <c r="U42" s="299"/>
      <c r="V42" s="299"/>
      <c r="W42" s="300"/>
      <c r="X42" s="196"/>
      <c r="Y42" s="197"/>
      <c r="Z42" s="197"/>
      <c r="AA42" s="197"/>
      <c r="AB42" s="197"/>
      <c r="AC42" s="198"/>
      <c r="AD42" s="172"/>
      <c r="AE42" s="173"/>
      <c r="AF42" s="173"/>
      <c r="AG42" s="173"/>
      <c r="AH42" s="173"/>
      <c r="AI42" s="174"/>
      <c r="AT42" s="116"/>
      <c r="AU42" s="175"/>
      <c r="AV42" s="175"/>
      <c r="AW42" s="10"/>
    </row>
    <row r="43" spans="3:49" s="2" customFormat="1" ht="10.9" customHeight="1" x14ac:dyDescent="0.15">
      <c r="C43" s="79">
        <v>8</v>
      </c>
      <c r="D43" s="85" t="s">
        <v>1</v>
      </c>
      <c r="E43" s="52">
        <v>21</v>
      </c>
      <c r="F43" s="52" t="s">
        <v>0</v>
      </c>
      <c r="G43" s="55" t="s">
        <v>6</v>
      </c>
      <c r="H43" s="52"/>
      <c r="I43" s="179">
        <f>支給額計算書!V44</f>
        <v>0</v>
      </c>
      <c r="J43" s="131"/>
      <c r="K43" s="180"/>
      <c r="L43" s="295"/>
      <c r="M43" s="296"/>
      <c r="N43" s="296"/>
      <c r="O43" s="296"/>
      <c r="P43" s="296"/>
      <c r="Q43" s="297"/>
      <c r="R43" s="295"/>
      <c r="S43" s="296"/>
      <c r="T43" s="296"/>
      <c r="U43" s="296"/>
      <c r="V43" s="296"/>
      <c r="W43" s="297"/>
      <c r="X43" s="193" t="str">
        <f>IF(AND(L43&gt;0,R43&gt;0,L43&gt;=R43),R43/L43,"-")</f>
        <v>-</v>
      </c>
      <c r="Y43" s="194"/>
      <c r="Z43" s="194"/>
      <c r="AA43" s="194"/>
      <c r="AB43" s="194"/>
      <c r="AC43" s="195"/>
      <c r="AD43" s="166">
        <f>IF(AND(I43="○",AT43="●",L43&gt;0,R43&gt;0),2*X43,0)</f>
        <v>0</v>
      </c>
      <c r="AE43" s="167"/>
      <c r="AF43" s="167"/>
      <c r="AG43" s="167"/>
      <c r="AH43" s="167"/>
      <c r="AI43" s="168"/>
      <c r="AT43" s="116" t="str">
        <f t="shared" ref="AT43" si="7">IF(OR(I43="×",AT47="×"),"×","●")</f>
        <v>●</v>
      </c>
      <c r="AU43" s="175"/>
      <c r="AV43" s="175"/>
      <c r="AW43" s="10"/>
    </row>
    <row r="44" spans="3:49" s="2" customFormat="1" ht="10.9" customHeight="1" x14ac:dyDescent="0.15">
      <c r="C44" s="79"/>
      <c r="D44" s="86"/>
      <c r="E44" s="53"/>
      <c r="F44" s="53"/>
      <c r="G44" s="57"/>
      <c r="H44" s="53"/>
      <c r="I44" s="179"/>
      <c r="J44" s="131"/>
      <c r="K44" s="180"/>
      <c r="L44" s="295"/>
      <c r="M44" s="296"/>
      <c r="N44" s="296"/>
      <c r="O44" s="296"/>
      <c r="P44" s="296"/>
      <c r="Q44" s="297"/>
      <c r="R44" s="295"/>
      <c r="S44" s="296"/>
      <c r="T44" s="296"/>
      <c r="U44" s="296"/>
      <c r="V44" s="296"/>
      <c r="W44" s="297"/>
      <c r="X44" s="193"/>
      <c r="Y44" s="194"/>
      <c r="Z44" s="194"/>
      <c r="AA44" s="194"/>
      <c r="AB44" s="194"/>
      <c r="AC44" s="195"/>
      <c r="AD44" s="169"/>
      <c r="AE44" s="170"/>
      <c r="AF44" s="170"/>
      <c r="AG44" s="170"/>
      <c r="AH44" s="170"/>
      <c r="AI44" s="171"/>
      <c r="AT44" s="116"/>
      <c r="AU44" s="175"/>
      <c r="AV44" s="175"/>
      <c r="AW44" s="10"/>
    </row>
    <row r="45" spans="3:49" s="2" customFormat="1" ht="10.9" customHeight="1" x14ac:dyDescent="0.15">
      <c r="C45" s="79"/>
      <c r="D45" s="86"/>
      <c r="E45" s="53"/>
      <c r="F45" s="53"/>
      <c r="G45" s="57"/>
      <c r="H45" s="53"/>
      <c r="I45" s="179"/>
      <c r="J45" s="131"/>
      <c r="K45" s="180"/>
      <c r="L45" s="295"/>
      <c r="M45" s="296"/>
      <c r="N45" s="296"/>
      <c r="O45" s="296"/>
      <c r="P45" s="296"/>
      <c r="Q45" s="297"/>
      <c r="R45" s="295"/>
      <c r="S45" s="296"/>
      <c r="T45" s="296"/>
      <c r="U45" s="296"/>
      <c r="V45" s="296"/>
      <c r="W45" s="297"/>
      <c r="X45" s="193"/>
      <c r="Y45" s="194"/>
      <c r="Z45" s="194"/>
      <c r="AA45" s="194"/>
      <c r="AB45" s="194"/>
      <c r="AC45" s="195"/>
      <c r="AD45" s="169"/>
      <c r="AE45" s="170"/>
      <c r="AF45" s="170"/>
      <c r="AG45" s="170"/>
      <c r="AH45" s="170"/>
      <c r="AI45" s="171"/>
      <c r="AT45" s="116"/>
      <c r="AU45" s="175"/>
      <c r="AV45" s="175"/>
      <c r="AW45" s="10"/>
    </row>
    <row r="46" spans="3:49" s="2" customFormat="1" ht="10.9" customHeight="1" x14ac:dyDescent="0.15">
      <c r="C46" s="88"/>
      <c r="D46" s="89"/>
      <c r="E46" s="90"/>
      <c r="F46" s="90"/>
      <c r="G46" s="91"/>
      <c r="H46" s="90"/>
      <c r="I46" s="181"/>
      <c r="J46" s="182"/>
      <c r="K46" s="183"/>
      <c r="L46" s="298"/>
      <c r="M46" s="299"/>
      <c r="N46" s="299"/>
      <c r="O46" s="299"/>
      <c r="P46" s="299"/>
      <c r="Q46" s="300"/>
      <c r="R46" s="298"/>
      <c r="S46" s="299"/>
      <c r="T46" s="299"/>
      <c r="U46" s="299"/>
      <c r="V46" s="299"/>
      <c r="W46" s="300"/>
      <c r="X46" s="196"/>
      <c r="Y46" s="197"/>
      <c r="Z46" s="197"/>
      <c r="AA46" s="197"/>
      <c r="AB46" s="197"/>
      <c r="AC46" s="198"/>
      <c r="AD46" s="172"/>
      <c r="AE46" s="173"/>
      <c r="AF46" s="173"/>
      <c r="AG46" s="173"/>
      <c r="AH46" s="173"/>
      <c r="AI46" s="174"/>
      <c r="AT46" s="116"/>
      <c r="AU46" s="175"/>
      <c r="AV46" s="175"/>
      <c r="AW46" s="10"/>
    </row>
    <row r="47" spans="3:49" s="2" customFormat="1" ht="10.9" customHeight="1" x14ac:dyDescent="0.15">
      <c r="C47" s="79">
        <v>9</v>
      </c>
      <c r="D47" s="85" t="s">
        <v>1</v>
      </c>
      <c r="E47" s="52">
        <v>22</v>
      </c>
      <c r="F47" s="52" t="s">
        <v>0</v>
      </c>
      <c r="G47" s="55" t="s">
        <v>5</v>
      </c>
      <c r="H47" s="52"/>
      <c r="I47" s="179">
        <f>支給額計算書!V48</f>
        <v>0</v>
      </c>
      <c r="J47" s="131"/>
      <c r="K47" s="180"/>
      <c r="L47" s="295"/>
      <c r="M47" s="296"/>
      <c r="N47" s="296"/>
      <c r="O47" s="296"/>
      <c r="P47" s="296"/>
      <c r="Q47" s="297"/>
      <c r="R47" s="295"/>
      <c r="S47" s="296"/>
      <c r="T47" s="296"/>
      <c r="U47" s="296"/>
      <c r="V47" s="296"/>
      <c r="W47" s="297"/>
      <c r="X47" s="193" t="str">
        <f>IF(AND(L47&gt;0,R47&gt;0,L47&gt;=R47),R47/L47,"-")</f>
        <v>-</v>
      </c>
      <c r="Y47" s="194"/>
      <c r="Z47" s="194"/>
      <c r="AA47" s="194"/>
      <c r="AB47" s="194"/>
      <c r="AC47" s="195"/>
      <c r="AD47" s="166">
        <f>IF(AND(I47="○",AT47="●",L47&gt;0,R47&gt;0),2*X47,0)</f>
        <v>0</v>
      </c>
      <c r="AE47" s="167"/>
      <c r="AF47" s="167"/>
      <c r="AG47" s="167"/>
      <c r="AH47" s="167"/>
      <c r="AI47" s="168"/>
      <c r="AT47" s="116" t="str">
        <f t="shared" ref="AT47" si="8">IF(OR(I47="×",AT51="×"),"×","●")</f>
        <v>●</v>
      </c>
      <c r="AU47" s="175"/>
      <c r="AV47" s="175"/>
      <c r="AW47" s="10"/>
    </row>
    <row r="48" spans="3:49" s="2" customFormat="1" ht="10.9" customHeight="1" x14ac:dyDescent="0.15">
      <c r="C48" s="79"/>
      <c r="D48" s="86"/>
      <c r="E48" s="53"/>
      <c r="F48" s="53"/>
      <c r="G48" s="57"/>
      <c r="H48" s="53"/>
      <c r="I48" s="179"/>
      <c r="J48" s="131"/>
      <c r="K48" s="180"/>
      <c r="L48" s="295"/>
      <c r="M48" s="296"/>
      <c r="N48" s="296"/>
      <c r="O48" s="296"/>
      <c r="P48" s="296"/>
      <c r="Q48" s="297"/>
      <c r="R48" s="295"/>
      <c r="S48" s="296"/>
      <c r="T48" s="296"/>
      <c r="U48" s="296"/>
      <c r="V48" s="296"/>
      <c r="W48" s="297"/>
      <c r="X48" s="193"/>
      <c r="Y48" s="194"/>
      <c r="Z48" s="194"/>
      <c r="AA48" s="194"/>
      <c r="AB48" s="194"/>
      <c r="AC48" s="195"/>
      <c r="AD48" s="169"/>
      <c r="AE48" s="170"/>
      <c r="AF48" s="170"/>
      <c r="AG48" s="170"/>
      <c r="AH48" s="170"/>
      <c r="AI48" s="171"/>
      <c r="AT48" s="116"/>
      <c r="AU48" s="175"/>
      <c r="AV48" s="175"/>
      <c r="AW48" s="10"/>
    </row>
    <row r="49" spans="3:49" s="2" customFormat="1" ht="10.9" customHeight="1" x14ac:dyDescent="0.15">
      <c r="C49" s="79"/>
      <c r="D49" s="86"/>
      <c r="E49" s="53"/>
      <c r="F49" s="53"/>
      <c r="G49" s="57"/>
      <c r="H49" s="53"/>
      <c r="I49" s="179"/>
      <c r="J49" s="131"/>
      <c r="K49" s="180"/>
      <c r="L49" s="295"/>
      <c r="M49" s="296"/>
      <c r="N49" s="296"/>
      <c r="O49" s="296"/>
      <c r="P49" s="296"/>
      <c r="Q49" s="297"/>
      <c r="R49" s="295"/>
      <c r="S49" s="296"/>
      <c r="T49" s="296"/>
      <c r="U49" s="296"/>
      <c r="V49" s="296"/>
      <c r="W49" s="297"/>
      <c r="X49" s="193"/>
      <c r="Y49" s="194"/>
      <c r="Z49" s="194"/>
      <c r="AA49" s="194"/>
      <c r="AB49" s="194"/>
      <c r="AC49" s="195"/>
      <c r="AD49" s="169"/>
      <c r="AE49" s="170"/>
      <c r="AF49" s="170"/>
      <c r="AG49" s="170"/>
      <c r="AH49" s="170"/>
      <c r="AI49" s="171"/>
      <c r="AT49" s="116"/>
      <c r="AU49" s="175"/>
      <c r="AV49" s="175"/>
      <c r="AW49" s="10"/>
    </row>
    <row r="50" spans="3:49" s="2" customFormat="1" ht="10.9" customHeight="1" x14ac:dyDescent="0.15">
      <c r="C50" s="88"/>
      <c r="D50" s="89"/>
      <c r="E50" s="90"/>
      <c r="F50" s="90"/>
      <c r="G50" s="91"/>
      <c r="H50" s="90"/>
      <c r="I50" s="181"/>
      <c r="J50" s="182"/>
      <c r="K50" s="183"/>
      <c r="L50" s="298"/>
      <c r="M50" s="299"/>
      <c r="N50" s="299"/>
      <c r="O50" s="299"/>
      <c r="P50" s="299"/>
      <c r="Q50" s="300"/>
      <c r="R50" s="298"/>
      <c r="S50" s="299"/>
      <c r="T50" s="299"/>
      <c r="U50" s="299"/>
      <c r="V50" s="299"/>
      <c r="W50" s="300"/>
      <c r="X50" s="196"/>
      <c r="Y50" s="197"/>
      <c r="Z50" s="197"/>
      <c r="AA50" s="197"/>
      <c r="AB50" s="197"/>
      <c r="AC50" s="198"/>
      <c r="AD50" s="172"/>
      <c r="AE50" s="173"/>
      <c r="AF50" s="173"/>
      <c r="AG50" s="173"/>
      <c r="AH50" s="173"/>
      <c r="AI50" s="174"/>
      <c r="AT50" s="116"/>
      <c r="AU50" s="175"/>
      <c r="AV50" s="175"/>
      <c r="AW50" s="10"/>
    </row>
    <row r="51" spans="3:49" s="2" customFormat="1" ht="10.9" customHeight="1" x14ac:dyDescent="0.15">
      <c r="C51" s="79">
        <v>9</v>
      </c>
      <c r="D51" s="85" t="s">
        <v>1</v>
      </c>
      <c r="E51" s="52">
        <v>23</v>
      </c>
      <c r="F51" s="52" t="s">
        <v>0</v>
      </c>
      <c r="G51" s="55" t="s">
        <v>4</v>
      </c>
      <c r="H51" s="52"/>
      <c r="I51" s="179">
        <f>支給額計算書!V52</f>
        <v>0</v>
      </c>
      <c r="J51" s="131"/>
      <c r="K51" s="180"/>
      <c r="L51" s="295"/>
      <c r="M51" s="296"/>
      <c r="N51" s="296"/>
      <c r="O51" s="296"/>
      <c r="P51" s="296"/>
      <c r="Q51" s="297"/>
      <c r="R51" s="295"/>
      <c r="S51" s="296"/>
      <c r="T51" s="296"/>
      <c r="U51" s="296"/>
      <c r="V51" s="296"/>
      <c r="W51" s="297"/>
      <c r="X51" s="193" t="str">
        <f>IF(AND(L51&gt;0,R51&gt;0,L51&gt;=R51),R51/L51,"-")</f>
        <v>-</v>
      </c>
      <c r="Y51" s="194"/>
      <c r="Z51" s="194"/>
      <c r="AA51" s="194"/>
      <c r="AB51" s="194"/>
      <c r="AC51" s="195"/>
      <c r="AD51" s="166">
        <f>IF(AND(I51="○",AT51="●",L51&gt;0,R51&gt;0),2*X51,0)</f>
        <v>0</v>
      </c>
      <c r="AE51" s="167"/>
      <c r="AF51" s="167"/>
      <c r="AG51" s="167"/>
      <c r="AH51" s="167"/>
      <c r="AI51" s="168"/>
      <c r="AT51" s="116" t="str">
        <f t="shared" ref="AT51" si="9">IF(OR(I51="×",AT55="×"),"×","●")</f>
        <v>●</v>
      </c>
      <c r="AU51" s="175"/>
      <c r="AV51" s="175"/>
      <c r="AW51" s="10"/>
    </row>
    <row r="52" spans="3:49" s="2" customFormat="1" ht="10.9" customHeight="1" x14ac:dyDescent="0.15">
      <c r="C52" s="79"/>
      <c r="D52" s="86"/>
      <c r="E52" s="53"/>
      <c r="F52" s="53"/>
      <c r="G52" s="57"/>
      <c r="H52" s="53"/>
      <c r="I52" s="179"/>
      <c r="J52" s="131"/>
      <c r="K52" s="180"/>
      <c r="L52" s="295"/>
      <c r="M52" s="296"/>
      <c r="N52" s="296"/>
      <c r="O52" s="296"/>
      <c r="P52" s="296"/>
      <c r="Q52" s="297"/>
      <c r="R52" s="295"/>
      <c r="S52" s="296"/>
      <c r="T52" s="296"/>
      <c r="U52" s="296"/>
      <c r="V52" s="296"/>
      <c r="W52" s="297"/>
      <c r="X52" s="193"/>
      <c r="Y52" s="194"/>
      <c r="Z52" s="194"/>
      <c r="AA52" s="194"/>
      <c r="AB52" s="194"/>
      <c r="AC52" s="195"/>
      <c r="AD52" s="169"/>
      <c r="AE52" s="170"/>
      <c r="AF52" s="170"/>
      <c r="AG52" s="170"/>
      <c r="AH52" s="170"/>
      <c r="AI52" s="171"/>
      <c r="AT52" s="116"/>
      <c r="AU52" s="175"/>
      <c r="AV52" s="175"/>
      <c r="AW52" s="10"/>
    </row>
    <row r="53" spans="3:49" s="2" customFormat="1" ht="10.9" customHeight="1" x14ac:dyDescent="0.15">
      <c r="C53" s="79"/>
      <c r="D53" s="86"/>
      <c r="E53" s="53"/>
      <c r="F53" s="53"/>
      <c r="G53" s="57"/>
      <c r="H53" s="53"/>
      <c r="I53" s="179"/>
      <c r="J53" s="131"/>
      <c r="K53" s="180"/>
      <c r="L53" s="295"/>
      <c r="M53" s="296"/>
      <c r="N53" s="296"/>
      <c r="O53" s="296"/>
      <c r="P53" s="296"/>
      <c r="Q53" s="297"/>
      <c r="R53" s="295"/>
      <c r="S53" s="296"/>
      <c r="T53" s="296"/>
      <c r="U53" s="296"/>
      <c r="V53" s="296"/>
      <c r="W53" s="297"/>
      <c r="X53" s="193"/>
      <c r="Y53" s="194"/>
      <c r="Z53" s="194"/>
      <c r="AA53" s="194"/>
      <c r="AB53" s="194"/>
      <c r="AC53" s="195"/>
      <c r="AD53" s="169"/>
      <c r="AE53" s="170"/>
      <c r="AF53" s="170"/>
      <c r="AG53" s="170"/>
      <c r="AH53" s="170"/>
      <c r="AI53" s="171"/>
      <c r="AT53" s="116"/>
      <c r="AU53" s="175"/>
      <c r="AV53" s="175"/>
      <c r="AW53" s="10"/>
    </row>
    <row r="54" spans="3:49" s="2" customFormat="1" ht="10.9" customHeight="1" x14ac:dyDescent="0.15">
      <c r="C54" s="88"/>
      <c r="D54" s="89"/>
      <c r="E54" s="90"/>
      <c r="F54" s="90"/>
      <c r="G54" s="91"/>
      <c r="H54" s="90"/>
      <c r="I54" s="181"/>
      <c r="J54" s="182"/>
      <c r="K54" s="183"/>
      <c r="L54" s="298"/>
      <c r="M54" s="299"/>
      <c r="N54" s="299"/>
      <c r="O54" s="299"/>
      <c r="P54" s="299"/>
      <c r="Q54" s="300"/>
      <c r="R54" s="298"/>
      <c r="S54" s="299"/>
      <c r="T54" s="299"/>
      <c r="U54" s="299"/>
      <c r="V54" s="299"/>
      <c r="W54" s="300"/>
      <c r="X54" s="196"/>
      <c r="Y54" s="197"/>
      <c r="Z54" s="197"/>
      <c r="AA54" s="197"/>
      <c r="AB54" s="197"/>
      <c r="AC54" s="198"/>
      <c r="AD54" s="172"/>
      <c r="AE54" s="173"/>
      <c r="AF54" s="173"/>
      <c r="AG54" s="173"/>
      <c r="AH54" s="173"/>
      <c r="AI54" s="174"/>
      <c r="AT54" s="116"/>
      <c r="AU54" s="175"/>
      <c r="AV54" s="175"/>
      <c r="AW54" s="10"/>
    </row>
    <row r="55" spans="3:49" s="2" customFormat="1" ht="10.9" customHeight="1" x14ac:dyDescent="0.15">
      <c r="C55" s="79">
        <v>9</v>
      </c>
      <c r="D55" s="85" t="s">
        <v>1</v>
      </c>
      <c r="E55" s="52">
        <v>24</v>
      </c>
      <c r="F55" s="52" t="s">
        <v>0</v>
      </c>
      <c r="G55" s="55" t="s">
        <v>3</v>
      </c>
      <c r="H55" s="52"/>
      <c r="I55" s="179">
        <f>支給額計算書!V56</f>
        <v>0</v>
      </c>
      <c r="J55" s="131"/>
      <c r="K55" s="180"/>
      <c r="L55" s="295"/>
      <c r="M55" s="296"/>
      <c r="N55" s="296"/>
      <c r="O55" s="296"/>
      <c r="P55" s="296"/>
      <c r="Q55" s="297"/>
      <c r="R55" s="295"/>
      <c r="S55" s="296"/>
      <c r="T55" s="296"/>
      <c r="U55" s="296"/>
      <c r="V55" s="296"/>
      <c r="W55" s="297"/>
      <c r="X55" s="193" t="str">
        <f>IF(AND(L55&gt;0,R55&gt;0,L55&gt;=R55),R55/L55,"-")</f>
        <v>-</v>
      </c>
      <c r="Y55" s="194"/>
      <c r="Z55" s="194"/>
      <c r="AA55" s="194"/>
      <c r="AB55" s="194"/>
      <c r="AC55" s="195"/>
      <c r="AD55" s="166">
        <f>IF(AND(I55="○",AT55="●",L55&gt;0,R55&gt;0),2*X55,0)</f>
        <v>0</v>
      </c>
      <c r="AE55" s="167"/>
      <c r="AF55" s="167"/>
      <c r="AG55" s="167"/>
      <c r="AH55" s="167"/>
      <c r="AI55" s="168"/>
      <c r="AT55" s="116" t="str">
        <f t="shared" ref="AT55" si="10">IF(OR(I55="×",AT59="×"),"×","●")</f>
        <v>●</v>
      </c>
      <c r="AU55" s="175"/>
      <c r="AV55" s="175"/>
      <c r="AW55" s="10"/>
    </row>
    <row r="56" spans="3:49" s="2" customFormat="1" ht="10.9" customHeight="1" x14ac:dyDescent="0.15">
      <c r="C56" s="79"/>
      <c r="D56" s="86"/>
      <c r="E56" s="53"/>
      <c r="F56" s="53"/>
      <c r="G56" s="57"/>
      <c r="H56" s="53"/>
      <c r="I56" s="179"/>
      <c r="J56" s="131"/>
      <c r="K56" s="180"/>
      <c r="L56" s="295"/>
      <c r="M56" s="296"/>
      <c r="N56" s="296"/>
      <c r="O56" s="296"/>
      <c r="P56" s="296"/>
      <c r="Q56" s="297"/>
      <c r="R56" s="295"/>
      <c r="S56" s="296"/>
      <c r="T56" s="296"/>
      <c r="U56" s="296"/>
      <c r="V56" s="296"/>
      <c r="W56" s="297"/>
      <c r="X56" s="193"/>
      <c r="Y56" s="194"/>
      <c r="Z56" s="194"/>
      <c r="AA56" s="194"/>
      <c r="AB56" s="194"/>
      <c r="AC56" s="195"/>
      <c r="AD56" s="169"/>
      <c r="AE56" s="170"/>
      <c r="AF56" s="170"/>
      <c r="AG56" s="170"/>
      <c r="AH56" s="170"/>
      <c r="AI56" s="171"/>
      <c r="AT56" s="116"/>
      <c r="AU56" s="175"/>
      <c r="AV56" s="175"/>
      <c r="AW56" s="10"/>
    </row>
    <row r="57" spans="3:49" s="2" customFormat="1" ht="10.9" customHeight="1" x14ac:dyDescent="0.15">
      <c r="C57" s="79"/>
      <c r="D57" s="86"/>
      <c r="E57" s="53"/>
      <c r="F57" s="53"/>
      <c r="G57" s="57"/>
      <c r="H57" s="53"/>
      <c r="I57" s="179"/>
      <c r="J57" s="131"/>
      <c r="K57" s="180"/>
      <c r="L57" s="295"/>
      <c r="M57" s="296"/>
      <c r="N57" s="296"/>
      <c r="O57" s="296"/>
      <c r="P57" s="296"/>
      <c r="Q57" s="297"/>
      <c r="R57" s="295"/>
      <c r="S57" s="296"/>
      <c r="T57" s="296"/>
      <c r="U57" s="296"/>
      <c r="V57" s="296"/>
      <c r="W57" s="297"/>
      <c r="X57" s="193"/>
      <c r="Y57" s="194"/>
      <c r="Z57" s="194"/>
      <c r="AA57" s="194"/>
      <c r="AB57" s="194"/>
      <c r="AC57" s="195"/>
      <c r="AD57" s="169"/>
      <c r="AE57" s="170"/>
      <c r="AF57" s="170"/>
      <c r="AG57" s="170"/>
      <c r="AH57" s="170"/>
      <c r="AI57" s="171"/>
      <c r="AT57" s="116"/>
      <c r="AU57" s="175"/>
      <c r="AV57" s="175"/>
      <c r="AW57" s="10"/>
    </row>
    <row r="58" spans="3:49" s="2" customFormat="1" ht="10.9" customHeight="1" x14ac:dyDescent="0.15">
      <c r="C58" s="88"/>
      <c r="D58" s="89"/>
      <c r="E58" s="90"/>
      <c r="F58" s="90"/>
      <c r="G58" s="91"/>
      <c r="H58" s="90"/>
      <c r="I58" s="181"/>
      <c r="J58" s="182"/>
      <c r="K58" s="183"/>
      <c r="L58" s="298"/>
      <c r="M58" s="299"/>
      <c r="N58" s="299"/>
      <c r="O58" s="299"/>
      <c r="P58" s="299"/>
      <c r="Q58" s="300"/>
      <c r="R58" s="298"/>
      <c r="S58" s="299"/>
      <c r="T58" s="299"/>
      <c r="U58" s="299"/>
      <c r="V58" s="299"/>
      <c r="W58" s="300"/>
      <c r="X58" s="196"/>
      <c r="Y58" s="197"/>
      <c r="Z58" s="197"/>
      <c r="AA58" s="197"/>
      <c r="AB58" s="197"/>
      <c r="AC58" s="198"/>
      <c r="AD58" s="172"/>
      <c r="AE58" s="173"/>
      <c r="AF58" s="173"/>
      <c r="AG58" s="173"/>
      <c r="AH58" s="173"/>
      <c r="AI58" s="174"/>
      <c r="AT58" s="116"/>
      <c r="AU58" s="175"/>
      <c r="AV58" s="175"/>
      <c r="AW58" s="10"/>
    </row>
    <row r="59" spans="3:49" s="2" customFormat="1" ht="10.9" customHeight="1" x14ac:dyDescent="0.15">
      <c r="C59" s="79">
        <v>9</v>
      </c>
      <c r="D59" s="85" t="s">
        <v>1</v>
      </c>
      <c r="E59" s="52">
        <v>25</v>
      </c>
      <c r="F59" s="52" t="s">
        <v>0</v>
      </c>
      <c r="G59" s="57" t="s">
        <v>2</v>
      </c>
      <c r="H59" s="53"/>
      <c r="I59" s="179">
        <f>支給額計算書!AJ36</f>
        <v>0</v>
      </c>
      <c r="J59" s="131"/>
      <c r="K59" s="180"/>
      <c r="L59" s="295"/>
      <c r="M59" s="296"/>
      <c r="N59" s="296"/>
      <c r="O59" s="296"/>
      <c r="P59" s="296"/>
      <c r="Q59" s="297"/>
      <c r="R59" s="295"/>
      <c r="S59" s="296"/>
      <c r="T59" s="296"/>
      <c r="U59" s="296"/>
      <c r="V59" s="296"/>
      <c r="W59" s="297"/>
      <c r="X59" s="193" t="str">
        <f>IF(AND(L59&gt;0,R59&gt;0,L59&gt;=R59),R59/L59,"-")</f>
        <v>-</v>
      </c>
      <c r="Y59" s="194"/>
      <c r="Z59" s="194"/>
      <c r="AA59" s="194"/>
      <c r="AB59" s="194"/>
      <c r="AC59" s="195"/>
      <c r="AD59" s="166">
        <f>IF(AND(I59="○",AT59="●",L59&gt;0,R59&gt;0),2*X59,0)</f>
        <v>0</v>
      </c>
      <c r="AE59" s="167"/>
      <c r="AF59" s="167"/>
      <c r="AG59" s="167"/>
      <c r="AH59" s="167"/>
      <c r="AI59" s="168"/>
      <c r="AT59" s="116" t="str">
        <f t="shared" ref="AT59" si="11">IF(OR(I59="×",AT63="×"),"×","●")</f>
        <v>●</v>
      </c>
      <c r="AU59" s="175"/>
      <c r="AV59" s="175"/>
      <c r="AW59" s="10"/>
    </row>
    <row r="60" spans="3:49" s="2" customFormat="1" ht="10.9" customHeight="1" x14ac:dyDescent="0.15">
      <c r="C60" s="79"/>
      <c r="D60" s="86"/>
      <c r="E60" s="53"/>
      <c r="F60" s="53"/>
      <c r="G60" s="57"/>
      <c r="H60" s="53"/>
      <c r="I60" s="179"/>
      <c r="J60" s="131"/>
      <c r="K60" s="180"/>
      <c r="L60" s="295"/>
      <c r="M60" s="296"/>
      <c r="N60" s="296"/>
      <c r="O60" s="296"/>
      <c r="P60" s="296"/>
      <c r="Q60" s="297"/>
      <c r="R60" s="295"/>
      <c r="S60" s="296"/>
      <c r="T60" s="296"/>
      <c r="U60" s="296"/>
      <c r="V60" s="296"/>
      <c r="W60" s="297"/>
      <c r="X60" s="193"/>
      <c r="Y60" s="194"/>
      <c r="Z60" s="194"/>
      <c r="AA60" s="194"/>
      <c r="AB60" s="194"/>
      <c r="AC60" s="195"/>
      <c r="AD60" s="169"/>
      <c r="AE60" s="170"/>
      <c r="AF60" s="170"/>
      <c r="AG60" s="170"/>
      <c r="AH60" s="170"/>
      <c r="AI60" s="171"/>
      <c r="AT60" s="116"/>
      <c r="AU60" s="175"/>
      <c r="AV60" s="175"/>
      <c r="AW60" s="10"/>
    </row>
    <row r="61" spans="3:49" s="2" customFormat="1" ht="10.9" customHeight="1" x14ac:dyDescent="0.15">
      <c r="C61" s="79"/>
      <c r="D61" s="86"/>
      <c r="E61" s="53"/>
      <c r="F61" s="53"/>
      <c r="G61" s="57"/>
      <c r="H61" s="53"/>
      <c r="I61" s="179"/>
      <c r="J61" s="131"/>
      <c r="K61" s="180"/>
      <c r="L61" s="295"/>
      <c r="M61" s="296"/>
      <c r="N61" s="296"/>
      <c r="O61" s="296"/>
      <c r="P61" s="296"/>
      <c r="Q61" s="297"/>
      <c r="R61" s="295"/>
      <c r="S61" s="296"/>
      <c r="T61" s="296"/>
      <c r="U61" s="296"/>
      <c r="V61" s="296"/>
      <c r="W61" s="297"/>
      <c r="X61" s="193"/>
      <c r="Y61" s="194"/>
      <c r="Z61" s="194"/>
      <c r="AA61" s="194"/>
      <c r="AB61" s="194"/>
      <c r="AC61" s="195"/>
      <c r="AD61" s="169"/>
      <c r="AE61" s="170"/>
      <c r="AF61" s="170"/>
      <c r="AG61" s="170"/>
      <c r="AH61" s="170"/>
      <c r="AI61" s="171"/>
      <c r="AT61" s="116"/>
      <c r="AU61" s="175"/>
      <c r="AV61" s="175"/>
      <c r="AW61" s="10"/>
    </row>
    <row r="62" spans="3:49" s="2" customFormat="1" ht="10.9" customHeight="1" x14ac:dyDescent="0.15">
      <c r="C62" s="88"/>
      <c r="D62" s="89"/>
      <c r="E62" s="90"/>
      <c r="F62" s="90"/>
      <c r="G62" s="91"/>
      <c r="H62" s="90"/>
      <c r="I62" s="181"/>
      <c r="J62" s="182"/>
      <c r="K62" s="183"/>
      <c r="L62" s="298"/>
      <c r="M62" s="299"/>
      <c r="N62" s="299"/>
      <c r="O62" s="299"/>
      <c r="P62" s="299"/>
      <c r="Q62" s="300"/>
      <c r="R62" s="298"/>
      <c r="S62" s="299"/>
      <c r="T62" s="299"/>
      <c r="U62" s="299"/>
      <c r="V62" s="299"/>
      <c r="W62" s="300"/>
      <c r="X62" s="196"/>
      <c r="Y62" s="197"/>
      <c r="Z62" s="197"/>
      <c r="AA62" s="197"/>
      <c r="AB62" s="197"/>
      <c r="AC62" s="198"/>
      <c r="AD62" s="172"/>
      <c r="AE62" s="173"/>
      <c r="AF62" s="173"/>
      <c r="AG62" s="173"/>
      <c r="AH62" s="173"/>
      <c r="AI62" s="174"/>
      <c r="AT62" s="116"/>
      <c r="AU62" s="175"/>
      <c r="AV62" s="175"/>
      <c r="AW62" s="10"/>
    </row>
    <row r="63" spans="3:49" s="2" customFormat="1" ht="10.9" customHeight="1" x14ac:dyDescent="0.15">
      <c r="C63" s="84">
        <v>9</v>
      </c>
      <c r="D63" s="85" t="s">
        <v>1</v>
      </c>
      <c r="E63" s="52">
        <v>26</v>
      </c>
      <c r="F63" s="52" t="s">
        <v>0</v>
      </c>
      <c r="G63" s="55" t="s">
        <v>45</v>
      </c>
      <c r="H63" s="52"/>
      <c r="I63" s="179">
        <f>支給額計算書!AJ40</f>
        <v>0</v>
      </c>
      <c r="J63" s="131"/>
      <c r="K63" s="180"/>
      <c r="L63" s="301"/>
      <c r="M63" s="302"/>
      <c r="N63" s="302"/>
      <c r="O63" s="302"/>
      <c r="P63" s="302"/>
      <c r="Q63" s="303"/>
      <c r="R63" s="301"/>
      <c r="S63" s="302"/>
      <c r="T63" s="302"/>
      <c r="U63" s="302"/>
      <c r="V63" s="302"/>
      <c r="W63" s="303"/>
      <c r="X63" s="199" t="str">
        <f>IF(AND(L63&gt;0,R63&gt;0,L63&gt;=R63),R63/L63,"-")</f>
        <v>-</v>
      </c>
      <c r="Y63" s="200"/>
      <c r="Z63" s="200"/>
      <c r="AA63" s="200"/>
      <c r="AB63" s="200"/>
      <c r="AC63" s="201"/>
      <c r="AD63" s="166">
        <f>IF(AND(I63="○",AT63="●",L63&gt;0,R63&gt;0),2*X63,0)</f>
        <v>0</v>
      </c>
      <c r="AE63" s="167"/>
      <c r="AF63" s="167"/>
      <c r="AG63" s="167"/>
      <c r="AH63" s="167"/>
      <c r="AI63" s="168"/>
      <c r="AT63" s="116" t="str">
        <f t="shared" ref="AT63" si="12">IF(OR(I63="×",AT67="×"),"×","●")</f>
        <v>●</v>
      </c>
      <c r="AU63" s="175"/>
      <c r="AV63" s="175"/>
      <c r="AW63" s="10"/>
    </row>
    <row r="64" spans="3:49" s="2" customFormat="1" ht="10.9" customHeight="1" x14ac:dyDescent="0.15">
      <c r="C64" s="79"/>
      <c r="D64" s="86"/>
      <c r="E64" s="53"/>
      <c r="F64" s="53"/>
      <c r="G64" s="57"/>
      <c r="H64" s="53"/>
      <c r="I64" s="179"/>
      <c r="J64" s="131"/>
      <c r="K64" s="180"/>
      <c r="L64" s="295"/>
      <c r="M64" s="296"/>
      <c r="N64" s="296"/>
      <c r="O64" s="296"/>
      <c r="P64" s="296"/>
      <c r="Q64" s="297"/>
      <c r="R64" s="295"/>
      <c r="S64" s="296"/>
      <c r="T64" s="296"/>
      <c r="U64" s="296"/>
      <c r="V64" s="296"/>
      <c r="W64" s="297"/>
      <c r="X64" s="193"/>
      <c r="Y64" s="194"/>
      <c r="Z64" s="194"/>
      <c r="AA64" s="194"/>
      <c r="AB64" s="194"/>
      <c r="AC64" s="195"/>
      <c r="AD64" s="169"/>
      <c r="AE64" s="170"/>
      <c r="AF64" s="170"/>
      <c r="AG64" s="170"/>
      <c r="AH64" s="170"/>
      <c r="AI64" s="171"/>
      <c r="AT64" s="116"/>
      <c r="AU64" s="175"/>
      <c r="AV64" s="175"/>
      <c r="AW64" s="10"/>
    </row>
    <row r="65" spans="3:49" s="2" customFormat="1" ht="10.9" customHeight="1" x14ac:dyDescent="0.15">
      <c r="C65" s="79"/>
      <c r="D65" s="86"/>
      <c r="E65" s="53"/>
      <c r="F65" s="53"/>
      <c r="G65" s="57"/>
      <c r="H65" s="53"/>
      <c r="I65" s="179"/>
      <c r="J65" s="131"/>
      <c r="K65" s="180"/>
      <c r="L65" s="295"/>
      <c r="M65" s="296"/>
      <c r="N65" s="296"/>
      <c r="O65" s="296"/>
      <c r="P65" s="296"/>
      <c r="Q65" s="297"/>
      <c r="R65" s="295"/>
      <c r="S65" s="296"/>
      <c r="T65" s="296"/>
      <c r="U65" s="296"/>
      <c r="V65" s="296"/>
      <c r="W65" s="297"/>
      <c r="X65" s="193"/>
      <c r="Y65" s="194"/>
      <c r="Z65" s="194"/>
      <c r="AA65" s="194"/>
      <c r="AB65" s="194"/>
      <c r="AC65" s="195"/>
      <c r="AD65" s="169"/>
      <c r="AE65" s="170"/>
      <c r="AF65" s="170"/>
      <c r="AG65" s="170"/>
      <c r="AH65" s="170"/>
      <c r="AI65" s="171"/>
      <c r="AT65" s="116"/>
      <c r="AU65" s="175"/>
      <c r="AV65" s="175"/>
      <c r="AW65" s="10"/>
    </row>
    <row r="66" spans="3:49" s="2" customFormat="1" ht="10.9" customHeight="1" x14ac:dyDescent="0.15">
      <c r="C66" s="88"/>
      <c r="D66" s="89"/>
      <c r="E66" s="90"/>
      <c r="F66" s="90"/>
      <c r="G66" s="91"/>
      <c r="H66" s="90"/>
      <c r="I66" s="181"/>
      <c r="J66" s="182"/>
      <c r="K66" s="183"/>
      <c r="L66" s="298"/>
      <c r="M66" s="299"/>
      <c r="N66" s="299"/>
      <c r="O66" s="299"/>
      <c r="P66" s="299"/>
      <c r="Q66" s="300"/>
      <c r="R66" s="298"/>
      <c r="S66" s="299"/>
      <c r="T66" s="299"/>
      <c r="U66" s="299"/>
      <c r="V66" s="299"/>
      <c r="W66" s="300"/>
      <c r="X66" s="196"/>
      <c r="Y66" s="197"/>
      <c r="Z66" s="197"/>
      <c r="AA66" s="197"/>
      <c r="AB66" s="197"/>
      <c r="AC66" s="198"/>
      <c r="AD66" s="172"/>
      <c r="AE66" s="173"/>
      <c r="AF66" s="173"/>
      <c r="AG66" s="173"/>
      <c r="AH66" s="173"/>
      <c r="AI66" s="174"/>
      <c r="AT66" s="116"/>
      <c r="AU66" s="175"/>
      <c r="AV66" s="175"/>
      <c r="AW66" s="10"/>
    </row>
    <row r="67" spans="3:49" s="2" customFormat="1" ht="10.9" customHeight="1" x14ac:dyDescent="0.15">
      <c r="C67" s="79">
        <v>9</v>
      </c>
      <c r="D67" s="86" t="s">
        <v>1</v>
      </c>
      <c r="E67" s="52">
        <v>27</v>
      </c>
      <c r="F67" s="53" t="s">
        <v>0</v>
      </c>
      <c r="G67" s="55" t="s">
        <v>7</v>
      </c>
      <c r="H67" s="52"/>
      <c r="I67" s="179">
        <f>支給額計算書!AJ44</f>
        <v>0</v>
      </c>
      <c r="J67" s="131"/>
      <c r="K67" s="180"/>
      <c r="L67" s="295"/>
      <c r="M67" s="296"/>
      <c r="N67" s="296"/>
      <c r="O67" s="296"/>
      <c r="P67" s="296"/>
      <c r="Q67" s="297"/>
      <c r="R67" s="295"/>
      <c r="S67" s="296"/>
      <c r="T67" s="296"/>
      <c r="U67" s="296"/>
      <c r="V67" s="296"/>
      <c r="W67" s="297"/>
      <c r="X67" s="193" t="str">
        <f>IF(AND(L67&gt;0,R67&gt;0,L67&gt;=R67),R67/L67,"-")</f>
        <v>-</v>
      </c>
      <c r="Y67" s="194"/>
      <c r="Z67" s="194"/>
      <c r="AA67" s="194"/>
      <c r="AB67" s="194"/>
      <c r="AC67" s="195"/>
      <c r="AD67" s="169">
        <f>IF(AND(I67="○",AT67="●",L67&gt;0,R67&gt;0),2*X67,0)</f>
        <v>0</v>
      </c>
      <c r="AE67" s="170"/>
      <c r="AF67" s="170"/>
      <c r="AG67" s="170"/>
      <c r="AH67" s="170"/>
      <c r="AI67" s="171"/>
      <c r="AT67" s="116" t="str">
        <f t="shared" ref="AT67" si="13">IF(OR(I67="×",AT71="×"),"×","●")</f>
        <v>●</v>
      </c>
      <c r="AU67" s="175"/>
      <c r="AV67" s="175"/>
      <c r="AW67" s="10"/>
    </row>
    <row r="68" spans="3:49" s="2" customFormat="1" ht="10.9" customHeight="1" x14ac:dyDescent="0.15">
      <c r="C68" s="79"/>
      <c r="D68" s="86"/>
      <c r="E68" s="53"/>
      <c r="F68" s="53"/>
      <c r="G68" s="57"/>
      <c r="H68" s="53"/>
      <c r="I68" s="179"/>
      <c r="J68" s="131"/>
      <c r="K68" s="180"/>
      <c r="L68" s="295"/>
      <c r="M68" s="296"/>
      <c r="N68" s="296"/>
      <c r="O68" s="296"/>
      <c r="P68" s="296"/>
      <c r="Q68" s="297"/>
      <c r="R68" s="295"/>
      <c r="S68" s="296"/>
      <c r="T68" s="296"/>
      <c r="U68" s="296"/>
      <c r="V68" s="296"/>
      <c r="W68" s="297"/>
      <c r="X68" s="193"/>
      <c r="Y68" s="194"/>
      <c r="Z68" s="194"/>
      <c r="AA68" s="194"/>
      <c r="AB68" s="194"/>
      <c r="AC68" s="195"/>
      <c r="AD68" s="169"/>
      <c r="AE68" s="170"/>
      <c r="AF68" s="170"/>
      <c r="AG68" s="170"/>
      <c r="AH68" s="170"/>
      <c r="AI68" s="171"/>
      <c r="AT68" s="116"/>
      <c r="AU68" s="175"/>
      <c r="AV68" s="175"/>
      <c r="AW68" s="10"/>
    </row>
    <row r="69" spans="3:49" s="2" customFormat="1" ht="10.9" customHeight="1" x14ac:dyDescent="0.15">
      <c r="C69" s="79"/>
      <c r="D69" s="86"/>
      <c r="E69" s="53"/>
      <c r="F69" s="53"/>
      <c r="G69" s="57"/>
      <c r="H69" s="53"/>
      <c r="I69" s="179"/>
      <c r="J69" s="131"/>
      <c r="K69" s="180"/>
      <c r="L69" s="295"/>
      <c r="M69" s="296"/>
      <c r="N69" s="296"/>
      <c r="O69" s="296"/>
      <c r="P69" s="296"/>
      <c r="Q69" s="297"/>
      <c r="R69" s="295"/>
      <c r="S69" s="296"/>
      <c r="T69" s="296"/>
      <c r="U69" s="296"/>
      <c r="V69" s="296"/>
      <c r="W69" s="297"/>
      <c r="X69" s="193"/>
      <c r="Y69" s="194"/>
      <c r="Z69" s="194"/>
      <c r="AA69" s="194"/>
      <c r="AB69" s="194"/>
      <c r="AC69" s="195"/>
      <c r="AD69" s="169"/>
      <c r="AE69" s="170"/>
      <c r="AF69" s="170"/>
      <c r="AG69" s="170"/>
      <c r="AH69" s="170"/>
      <c r="AI69" s="171"/>
      <c r="AT69" s="116"/>
      <c r="AU69" s="175"/>
      <c r="AV69" s="175"/>
      <c r="AW69" s="10"/>
    </row>
    <row r="70" spans="3:49" s="2" customFormat="1" ht="10.9" customHeight="1" x14ac:dyDescent="0.15">
      <c r="C70" s="88"/>
      <c r="D70" s="89"/>
      <c r="E70" s="90"/>
      <c r="F70" s="90"/>
      <c r="G70" s="91"/>
      <c r="H70" s="90"/>
      <c r="I70" s="181"/>
      <c r="J70" s="182"/>
      <c r="K70" s="183"/>
      <c r="L70" s="298"/>
      <c r="M70" s="299"/>
      <c r="N70" s="299"/>
      <c r="O70" s="299"/>
      <c r="P70" s="299"/>
      <c r="Q70" s="300"/>
      <c r="R70" s="298"/>
      <c r="S70" s="299"/>
      <c r="T70" s="299"/>
      <c r="U70" s="299"/>
      <c r="V70" s="299"/>
      <c r="W70" s="300"/>
      <c r="X70" s="196"/>
      <c r="Y70" s="197"/>
      <c r="Z70" s="197"/>
      <c r="AA70" s="197"/>
      <c r="AB70" s="197"/>
      <c r="AC70" s="198"/>
      <c r="AD70" s="172"/>
      <c r="AE70" s="173"/>
      <c r="AF70" s="173"/>
      <c r="AG70" s="173"/>
      <c r="AH70" s="173"/>
      <c r="AI70" s="174"/>
      <c r="AT70" s="116"/>
      <c r="AU70" s="175"/>
      <c r="AV70" s="175"/>
      <c r="AW70" s="10"/>
    </row>
    <row r="71" spans="3:49" s="2" customFormat="1" ht="10.9" customHeight="1" x14ac:dyDescent="0.15">
      <c r="C71" s="79">
        <v>9</v>
      </c>
      <c r="D71" s="85" t="s">
        <v>1</v>
      </c>
      <c r="E71" s="52">
        <v>28</v>
      </c>
      <c r="F71" s="52" t="s">
        <v>0</v>
      </c>
      <c r="G71" s="55" t="s">
        <v>6</v>
      </c>
      <c r="H71" s="52"/>
      <c r="I71" s="179">
        <f>支給額計算書!AJ48</f>
        <v>0</v>
      </c>
      <c r="J71" s="131"/>
      <c r="K71" s="180"/>
      <c r="L71" s="295"/>
      <c r="M71" s="296"/>
      <c r="N71" s="296"/>
      <c r="O71" s="296"/>
      <c r="P71" s="296"/>
      <c r="Q71" s="297"/>
      <c r="R71" s="295"/>
      <c r="S71" s="296"/>
      <c r="T71" s="296"/>
      <c r="U71" s="296"/>
      <c r="V71" s="296"/>
      <c r="W71" s="297"/>
      <c r="X71" s="193" t="str">
        <f>IF(AND(L71&gt;0,R71&gt;0,L71&gt;=R71),R71/L71,"-")</f>
        <v>-</v>
      </c>
      <c r="Y71" s="194"/>
      <c r="Z71" s="194"/>
      <c r="AA71" s="194"/>
      <c r="AB71" s="194"/>
      <c r="AC71" s="195"/>
      <c r="AD71" s="166">
        <f>IF(AND(I71="○",AT71="●",L71&gt;0,R71&gt;0),2*X71,0)</f>
        <v>0</v>
      </c>
      <c r="AE71" s="167"/>
      <c r="AF71" s="167"/>
      <c r="AG71" s="167"/>
      <c r="AH71" s="167"/>
      <c r="AI71" s="168"/>
      <c r="AT71" s="116" t="str">
        <f t="shared" ref="AT71" si="14">IF(OR(I71="×",AT75="×"),"×","●")</f>
        <v>●</v>
      </c>
      <c r="AU71" s="175"/>
      <c r="AV71" s="175"/>
      <c r="AW71" s="10"/>
    </row>
    <row r="72" spans="3:49" s="2" customFormat="1" ht="10.9" customHeight="1" x14ac:dyDescent="0.15">
      <c r="C72" s="79"/>
      <c r="D72" s="86"/>
      <c r="E72" s="53"/>
      <c r="F72" s="53"/>
      <c r="G72" s="57"/>
      <c r="H72" s="53"/>
      <c r="I72" s="179"/>
      <c r="J72" s="131"/>
      <c r="K72" s="180"/>
      <c r="L72" s="295"/>
      <c r="M72" s="296"/>
      <c r="N72" s="296"/>
      <c r="O72" s="296"/>
      <c r="P72" s="296"/>
      <c r="Q72" s="297"/>
      <c r="R72" s="295"/>
      <c r="S72" s="296"/>
      <c r="T72" s="296"/>
      <c r="U72" s="296"/>
      <c r="V72" s="296"/>
      <c r="W72" s="297"/>
      <c r="X72" s="193"/>
      <c r="Y72" s="194"/>
      <c r="Z72" s="194"/>
      <c r="AA72" s="194"/>
      <c r="AB72" s="194"/>
      <c r="AC72" s="195"/>
      <c r="AD72" s="169"/>
      <c r="AE72" s="170"/>
      <c r="AF72" s="170"/>
      <c r="AG72" s="170"/>
      <c r="AH72" s="170"/>
      <c r="AI72" s="171"/>
      <c r="AT72" s="116"/>
      <c r="AU72" s="175"/>
      <c r="AV72" s="175"/>
      <c r="AW72" s="10"/>
    </row>
    <row r="73" spans="3:49" s="2" customFormat="1" ht="10.9" customHeight="1" x14ac:dyDescent="0.15">
      <c r="C73" s="79"/>
      <c r="D73" s="86"/>
      <c r="E73" s="53"/>
      <c r="F73" s="53"/>
      <c r="G73" s="57"/>
      <c r="H73" s="53"/>
      <c r="I73" s="179"/>
      <c r="J73" s="131"/>
      <c r="K73" s="180"/>
      <c r="L73" s="295"/>
      <c r="M73" s="296"/>
      <c r="N73" s="296"/>
      <c r="O73" s="296"/>
      <c r="P73" s="296"/>
      <c r="Q73" s="297"/>
      <c r="R73" s="295"/>
      <c r="S73" s="296"/>
      <c r="T73" s="296"/>
      <c r="U73" s="296"/>
      <c r="V73" s="296"/>
      <c r="W73" s="297"/>
      <c r="X73" s="193"/>
      <c r="Y73" s="194"/>
      <c r="Z73" s="194"/>
      <c r="AA73" s="194"/>
      <c r="AB73" s="194"/>
      <c r="AC73" s="195"/>
      <c r="AD73" s="169"/>
      <c r="AE73" s="170"/>
      <c r="AF73" s="170"/>
      <c r="AG73" s="170"/>
      <c r="AH73" s="170"/>
      <c r="AI73" s="171"/>
      <c r="AT73" s="116"/>
      <c r="AU73" s="175"/>
      <c r="AV73" s="175"/>
      <c r="AW73" s="10"/>
    </row>
    <row r="74" spans="3:49" s="2" customFormat="1" ht="10.9" customHeight="1" x14ac:dyDescent="0.15">
      <c r="C74" s="88"/>
      <c r="D74" s="89"/>
      <c r="E74" s="90"/>
      <c r="F74" s="90"/>
      <c r="G74" s="91"/>
      <c r="H74" s="90"/>
      <c r="I74" s="181"/>
      <c r="J74" s="182"/>
      <c r="K74" s="183"/>
      <c r="L74" s="298"/>
      <c r="M74" s="299"/>
      <c r="N74" s="299"/>
      <c r="O74" s="299"/>
      <c r="P74" s="299"/>
      <c r="Q74" s="300"/>
      <c r="R74" s="298"/>
      <c r="S74" s="299"/>
      <c r="T74" s="299"/>
      <c r="U74" s="299"/>
      <c r="V74" s="299"/>
      <c r="W74" s="300"/>
      <c r="X74" s="196"/>
      <c r="Y74" s="197"/>
      <c r="Z74" s="197"/>
      <c r="AA74" s="197"/>
      <c r="AB74" s="197"/>
      <c r="AC74" s="198"/>
      <c r="AD74" s="172"/>
      <c r="AE74" s="173"/>
      <c r="AF74" s="173"/>
      <c r="AG74" s="173"/>
      <c r="AH74" s="173"/>
      <c r="AI74" s="174"/>
      <c r="AT74" s="116"/>
      <c r="AU74" s="175"/>
      <c r="AV74" s="175"/>
      <c r="AW74" s="10"/>
    </row>
    <row r="75" spans="3:49" s="2" customFormat="1" ht="10.9" customHeight="1" x14ac:dyDescent="0.15">
      <c r="C75" s="79">
        <v>9</v>
      </c>
      <c r="D75" s="85" t="s">
        <v>1</v>
      </c>
      <c r="E75" s="52">
        <v>29</v>
      </c>
      <c r="F75" s="52" t="s">
        <v>0</v>
      </c>
      <c r="G75" s="55" t="s">
        <v>5</v>
      </c>
      <c r="H75" s="52"/>
      <c r="I75" s="179">
        <f>支給額計算書!AJ52</f>
        <v>0</v>
      </c>
      <c r="J75" s="131"/>
      <c r="K75" s="180"/>
      <c r="L75" s="295"/>
      <c r="M75" s="296"/>
      <c r="N75" s="296"/>
      <c r="O75" s="296"/>
      <c r="P75" s="296"/>
      <c r="Q75" s="297"/>
      <c r="R75" s="295"/>
      <c r="S75" s="296"/>
      <c r="T75" s="296"/>
      <c r="U75" s="296"/>
      <c r="V75" s="296"/>
      <c r="W75" s="297"/>
      <c r="X75" s="193" t="str">
        <f>IF(AND(L75&gt;0,R75&gt;0,L75&gt;=R75),R75/L75,"-")</f>
        <v>-</v>
      </c>
      <c r="Y75" s="194"/>
      <c r="Z75" s="194"/>
      <c r="AA75" s="194"/>
      <c r="AB75" s="194"/>
      <c r="AC75" s="195"/>
      <c r="AD75" s="166">
        <f>IF(AND(I75="○",AT75="●",L75&gt;0,R75&gt;0),2*X75,0)</f>
        <v>0</v>
      </c>
      <c r="AE75" s="167"/>
      <c r="AF75" s="167"/>
      <c r="AG75" s="167"/>
      <c r="AH75" s="167"/>
      <c r="AI75" s="168"/>
      <c r="AT75" s="116" t="str">
        <f t="shared" ref="AT75" si="15">IF(OR(I75="×",AT79="×"),"×","●")</f>
        <v>●</v>
      </c>
      <c r="AU75" s="175"/>
      <c r="AV75" s="175"/>
      <c r="AW75" s="10"/>
    </row>
    <row r="76" spans="3:49" s="2" customFormat="1" ht="10.9" customHeight="1" x14ac:dyDescent="0.15">
      <c r="C76" s="79"/>
      <c r="D76" s="86"/>
      <c r="E76" s="53"/>
      <c r="F76" s="53"/>
      <c r="G76" s="57"/>
      <c r="H76" s="53"/>
      <c r="I76" s="179"/>
      <c r="J76" s="131"/>
      <c r="K76" s="180"/>
      <c r="L76" s="295"/>
      <c r="M76" s="296"/>
      <c r="N76" s="296"/>
      <c r="O76" s="296"/>
      <c r="P76" s="296"/>
      <c r="Q76" s="297"/>
      <c r="R76" s="295"/>
      <c r="S76" s="296"/>
      <c r="T76" s="296"/>
      <c r="U76" s="296"/>
      <c r="V76" s="296"/>
      <c r="W76" s="297"/>
      <c r="X76" s="193"/>
      <c r="Y76" s="194"/>
      <c r="Z76" s="194"/>
      <c r="AA76" s="194"/>
      <c r="AB76" s="194"/>
      <c r="AC76" s="195"/>
      <c r="AD76" s="169"/>
      <c r="AE76" s="170"/>
      <c r="AF76" s="170"/>
      <c r="AG76" s="170"/>
      <c r="AH76" s="170"/>
      <c r="AI76" s="171"/>
      <c r="AT76" s="116"/>
      <c r="AU76" s="175"/>
      <c r="AV76" s="175"/>
      <c r="AW76" s="10"/>
    </row>
    <row r="77" spans="3:49" s="2" customFormat="1" ht="10.9" customHeight="1" x14ac:dyDescent="0.15">
      <c r="C77" s="79"/>
      <c r="D77" s="86"/>
      <c r="E77" s="53"/>
      <c r="F77" s="53"/>
      <c r="G77" s="57"/>
      <c r="H77" s="53"/>
      <c r="I77" s="179"/>
      <c r="J77" s="131"/>
      <c r="K77" s="180"/>
      <c r="L77" s="295"/>
      <c r="M77" s="296"/>
      <c r="N77" s="296"/>
      <c r="O77" s="296"/>
      <c r="P77" s="296"/>
      <c r="Q77" s="297"/>
      <c r="R77" s="295"/>
      <c r="S77" s="296"/>
      <c r="T77" s="296"/>
      <c r="U77" s="296"/>
      <c r="V77" s="296"/>
      <c r="W77" s="297"/>
      <c r="X77" s="193"/>
      <c r="Y77" s="194"/>
      <c r="Z77" s="194"/>
      <c r="AA77" s="194"/>
      <c r="AB77" s="194"/>
      <c r="AC77" s="195"/>
      <c r="AD77" s="169"/>
      <c r="AE77" s="170"/>
      <c r="AF77" s="170"/>
      <c r="AG77" s="170"/>
      <c r="AH77" s="170"/>
      <c r="AI77" s="171"/>
      <c r="AT77" s="116"/>
      <c r="AU77" s="175"/>
      <c r="AV77" s="175"/>
      <c r="AW77" s="10"/>
    </row>
    <row r="78" spans="3:49" s="2" customFormat="1" ht="10.9" customHeight="1" x14ac:dyDescent="0.15">
      <c r="C78" s="88"/>
      <c r="D78" s="89"/>
      <c r="E78" s="90"/>
      <c r="F78" s="90"/>
      <c r="G78" s="91"/>
      <c r="H78" s="90"/>
      <c r="I78" s="181"/>
      <c r="J78" s="182"/>
      <c r="K78" s="183"/>
      <c r="L78" s="298"/>
      <c r="M78" s="299"/>
      <c r="N78" s="299"/>
      <c r="O78" s="299"/>
      <c r="P78" s="299"/>
      <c r="Q78" s="300"/>
      <c r="R78" s="298"/>
      <c r="S78" s="299"/>
      <c r="T78" s="299"/>
      <c r="U78" s="299"/>
      <c r="V78" s="299"/>
      <c r="W78" s="300"/>
      <c r="X78" s="196"/>
      <c r="Y78" s="197"/>
      <c r="Z78" s="197"/>
      <c r="AA78" s="197"/>
      <c r="AB78" s="197"/>
      <c r="AC78" s="198"/>
      <c r="AD78" s="172"/>
      <c r="AE78" s="173"/>
      <c r="AF78" s="173"/>
      <c r="AG78" s="173"/>
      <c r="AH78" s="173"/>
      <c r="AI78" s="174"/>
      <c r="AT78" s="116"/>
      <c r="AU78" s="175"/>
      <c r="AV78" s="175"/>
      <c r="AW78" s="10"/>
    </row>
    <row r="79" spans="3:49" s="2" customFormat="1" ht="10.9" customHeight="1" x14ac:dyDescent="0.15">
      <c r="C79" s="79">
        <v>9</v>
      </c>
      <c r="D79" s="85" t="s">
        <v>1</v>
      </c>
      <c r="E79" s="53">
        <v>30</v>
      </c>
      <c r="F79" s="52" t="s">
        <v>0</v>
      </c>
      <c r="G79" s="55" t="s">
        <v>4</v>
      </c>
      <c r="H79" s="52"/>
      <c r="I79" s="179">
        <f>支給額計算書!AJ56</f>
        <v>0</v>
      </c>
      <c r="J79" s="131"/>
      <c r="K79" s="180"/>
      <c r="L79" s="295"/>
      <c r="M79" s="296"/>
      <c r="N79" s="296"/>
      <c r="O79" s="296"/>
      <c r="P79" s="296"/>
      <c r="Q79" s="297"/>
      <c r="R79" s="295"/>
      <c r="S79" s="296"/>
      <c r="T79" s="296"/>
      <c r="U79" s="296"/>
      <c r="V79" s="296"/>
      <c r="W79" s="297"/>
      <c r="X79" s="193" t="str">
        <f>IF(AND(L79&gt;0,R79&gt;0,L79&gt;=R79),R79/L79,"-")</f>
        <v>-</v>
      </c>
      <c r="Y79" s="194"/>
      <c r="Z79" s="194"/>
      <c r="AA79" s="194"/>
      <c r="AB79" s="194"/>
      <c r="AC79" s="195"/>
      <c r="AD79" s="166">
        <f>IF(AND(I79="○",AT79="●",L79&gt;0,R79&gt;0),2*X79,0)</f>
        <v>0</v>
      </c>
      <c r="AE79" s="167"/>
      <c r="AF79" s="167"/>
      <c r="AG79" s="167"/>
      <c r="AH79" s="167"/>
      <c r="AI79" s="168"/>
      <c r="AT79" s="116" t="str">
        <f t="shared" ref="AT79" si="16">IF(OR(I79="×",AT83="×"),"×","●")</f>
        <v>●</v>
      </c>
      <c r="AU79" s="175"/>
      <c r="AV79" s="175"/>
      <c r="AW79" s="10"/>
    </row>
    <row r="80" spans="3:49" s="2" customFormat="1" ht="10.9" customHeight="1" x14ac:dyDescent="0.15">
      <c r="C80" s="79"/>
      <c r="D80" s="86"/>
      <c r="E80" s="53"/>
      <c r="F80" s="53"/>
      <c r="G80" s="57"/>
      <c r="H80" s="53"/>
      <c r="I80" s="179"/>
      <c r="J80" s="131"/>
      <c r="K80" s="180"/>
      <c r="L80" s="295"/>
      <c r="M80" s="296"/>
      <c r="N80" s="296"/>
      <c r="O80" s="296"/>
      <c r="P80" s="296"/>
      <c r="Q80" s="297"/>
      <c r="R80" s="295"/>
      <c r="S80" s="296"/>
      <c r="T80" s="296"/>
      <c r="U80" s="296"/>
      <c r="V80" s="296"/>
      <c r="W80" s="297"/>
      <c r="X80" s="193"/>
      <c r="Y80" s="194"/>
      <c r="Z80" s="194"/>
      <c r="AA80" s="194"/>
      <c r="AB80" s="194"/>
      <c r="AC80" s="195"/>
      <c r="AD80" s="169"/>
      <c r="AE80" s="170"/>
      <c r="AF80" s="170"/>
      <c r="AG80" s="170"/>
      <c r="AH80" s="170"/>
      <c r="AI80" s="171"/>
      <c r="AT80" s="116"/>
      <c r="AU80" s="175"/>
      <c r="AV80" s="175"/>
      <c r="AW80" s="10"/>
    </row>
    <row r="81" spans="3:49" s="2" customFormat="1" ht="10.9" customHeight="1" x14ac:dyDescent="0.15">
      <c r="C81" s="79"/>
      <c r="D81" s="86"/>
      <c r="E81" s="53"/>
      <c r="F81" s="53"/>
      <c r="G81" s="57"/>
      <c r="H81" s="53"/>
      <c r="I81" s="179"/>
      <c r="J81" s="131"/>
      <c r="K81" s="180"/>
      <c r="L81" s="295"/>
      <c r="M81" s="296"/>
      <c r="N81" s="296"/>
      <c r="O81" s="296"/>
      <c r="P81" s="296"/>
      <c r="Q81" s="297"/>
      <c r="R81" s="295"/>
      <c r="S81" s="296"/>
      <c r="T81" s="296"/>
      <c r="U81" s="296"/>
      <c r="V81" s="296"/>
      <c r="W81" s="297"/>
      <c r="X81" s="193"/>
      <c r="Y81" s="194"/>
      <c r="Z81" s="194"/>
      <c r="AA81" s="194"/>
      <c r="AB81" s="194"/>
      <c r="AC81" s="195"/>
      <c r="AD81" s="169"/>
      <c r="AE81" s="170"/>
      <c r="AF81" s="170"/>
      <c r="AG81" s="170"/>
      <c r="AH81" s="170"/>
      <c r="AI81" s="171"/>
      <c r="AT81" s="116"/>
      <c r="AU81" s="175"/>
      <c r="AV81" s="175"/>
      <c r="AW81" s="10"/>
    </row>
    <row r="82" spans="3:49" s="2" customFormat="1" ht="10.9" customHeight="1" thickBot="1" x14ac:dyDescent="0.2">
      <c r="C82" s="80"/>
      <c r="D82" s="87"/>
      <c r="E82" s="54"/>
      <c r="F82" s="54"/>
      <c r="G82" s="59"/>
      <c r="H82" s="54"/>
      <c r="I82" s="258"/>
      <c r="J82" s="259"/>
      <c r="K82" s="260"/>
      <c r="L82" s="307"/>
      <c r="M82" s="308"/>
      <c r="N82" s="308"/>
      <c r="O82" s="308"/>
      <c r="P82" s="308"/>
      <c r="Q82" s="309"/>
      <c r="R82" s="307"/>
      <c r="S82" s="308"/>
      <c r="T82" s="308"/>
      <c r="U82" s="308"/>
      <c r="V82" s="308"/>
      <c r="W82" s="309"/>
      <c r="X82" s="264"/>
      <c r="Y82" s="265"/>
      <c r="Z82" s="265"/>
      <c r="AA82" s="265"/>
      <c r="AB82" s="265"/>
      <c r="AC82" s="266"/>
      <c r="AD82" s="267"/>
      <c r="AE82" s="268"/>
      <c r="AF82" s="268"/>
      <c r="AG82" s="268"/>
      <c r="AH82" s="268"/>
      <c r="AI82" s="269"/>
      <c r="AT82" s="116"/>
      <c r="AU82" s="175"/>
      <c r="AV82" s="175"/>
      <c r="AW82" s="10"/>
    </row>
    <row r="83" spans="3:49" s="2" customFormat="1" ht="18.75" x14ac:dyDescent="0.15">
      <c r="D83" s="25"/>
      <c r="AN83" s="26"/>
      <c r="AO83" s="26"/>
      <c r="AU83" s="10"/>
      <c r="AV83" s="10"/>
      <c r="AW83" s="10"/>
    </row>
  </sheetData>
  <sheetProtection algorithmName="SHA-512" hashValue="w8oZnsgNzL7KTzFgr231XObrSlGPXraFaQ9Gtz1E+4VYXWlzMKMg8B31tfsIGk9Hrajmf+O7YLis4GXJf+rbtg==" saltValue="TTZj5HkgdhzMCobVa9wqDQ==" spinCount="100000" sheet="1" objects="1" scenarios="1"/>
  <mergeCells count="247">
    <mergeCell ref="AD79:AI82"/>
    <mergeCell ref="AT79:AT82"/>
    <mergeCell ref="AU79:AU82"/>
    <mergeCell ref="AV79:AV82"/>
    <mergeCell ref="AV75:AV78"/>
    <mergeCell ref="C79:C82"/>
    <mergeCell ref="D79:D82"/>
    <mergeCell ref="E79:E82"/>
    <mergeCell ref="F79:F82"/>
    <mergeCell ref="G79:H82"/>
    <mergeCell ref="I79:K82"/>
    <mergeCell ref="L79:Q82"/>
    <mergeCell ref="R79:W82"/>
    <mergeCell ref="X79:AC82"/>
    <mergeCell ref="L75:Q78"/>
    <mergeCell ref="R75:W78"/>
    <mergeCell ref="X75:AC78"/>
    <mergeCell ref="AD75:AI78"/>
    <mergeCell ref="AT75:AT78"/>
    <mergeCell ref="AU75:AU78"/>
    <mergeCell ref="AD71:AI74"/>
    <mergeCell ref="AT71:AT74"/>
    <mergeCell ref="AU71:AU74"/>
    <mergeCell ref="AV71:AV74"/>
    <mergeCell ref="C75:C78"/>
    <mergeCell ref="D75:D78"/>
    <mergeCell ref="E75:E78"/>
    <mergeCell ref="F75:F78"/>
    <mergeCell ref="G75:H78"/>
    <mergeCell ref="I75:K78"/>
    <mergeCell ref="C71:C74"/>
    <mergeCell ref="D71:D74"/>
    <mergeCell ref="E71:E74"/>
    <mergeCell ref="F71:F74"/>
    <mergeCell ref="G71:H74"/>
    <mergeCell ref="I71:K74"/>
    <mergeCell ref="L71:Q74"/>
    <mergeCell ref="R71:W74"/>
    <mergeCell ref="X71:AC74"/>
    <mergeCell ref="AD63:AI66"/>
    <mergeCell ref="AT63:AT66"/>
    <mergeCell ref="AU63:AU66"/>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I47:K50"/>
    <mergeCell ref="L47:Q50"/>
    <mergeCell ref="R47:W50"/>
    <mergeCell ref="X47:AC50"/>
    <mergeCell ref="AD39:AI42"/>
    <mergeCell ref="AT39:AT42"/>
    <mergeCell ref="AU39:AU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I39:K42"/>
    <mergeCell ref="L39:Q42"/>
    <mergeCell ref="R39:W42"/>
    <mergeCell ref="X39:AC42"/>
    <mergeCell ref="AD31:AI34"/>
    <mergeCell ref="AT31:AT34"/>
    <mergeCell ref="AU31:AU34"/>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L31:Q34"/>
    <mergeCell ref="R31:W34"/>
    <mergeCell ref="X31:AC34"/>
    <mergeCell ref="AD23:AI26"/>
    <mergeCell ref="AT23:AT26"/>
    <mergeCell ref="AU23:AU26"/>
    <mergeCell ref="AV23:AV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C23:C26"/>
    <mergeCell ref="D23:D26"/>
    <mergeCell ref="E23:E26"/>
    <mergeCell ref="F23:F26"/>
    <mergeCell ref="G23:H26"/>
    <mergeCell ref="I23:K26"/>
    <mergeCell ref="L23:Q26"/>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0 L59:Q66 L75:Q82">
    <cfRule type="expression" dxfId="305" priority="14">
      <formula>IF(I11="－",TRUE)</formula>
    </cfRule>
    <cfRule type="expression" dxfId="304" priority="17">
      <formula>IF(I11="定",TRUE)</formula>
    </cfRule>
    <cfRule type="expression" dxfId="303" priority="18">
      <formula>IF(I11="×",TRUE)</formula>
    </cfRule>
  </conditionalFormatting>
  <conditionalFormatting sqref="R11:W50 R59:W66 R75:W82">
    <cfRule type="expression" dxfId="302" priority="13">
      <formula>IF(I11="－",TRUE)</formula>
    </cfRule>
    <cfRule type="expression" dxfId="301" priority="15">
      <formula>IF(I11="定",TRUE)</formula>
    </cfRule>
    <cfRule type="expression" dxfId="300" priority="16">
      <formula>IF(I11="×",TRUE)</formula>
    </cfRule>
  </conditionalFormatting>
  <conditionalFormatting sqref="L67:Q74">
    <cfRule type="expression" dxfId="299" priority="8">
      <formula>IF(I67="－",TRUE)</formula>
    </cfRule>
    <cfRule type="expression" dxfId="298" priority="11">
      <formula>IF(I67="定",TRUE)</formula>
    </cfRule>
    <cfRule type="expression" dxfId="297" priority="12">
      <formula>IF(I67="×",TRUE)</formula>
    </cfRule>
  </conditionalFormatting>
  <conditionalFormatting sqref="R67:W74">
    <cfRule type="expression" dxfId="296" priority="7">
      <formula>IF(I67="－",TRUE)</formula>
    </cfRule>
    <cfRule type="expression" dxfId="295" priority="9">
      <formula>IF(I67="定",TRUE)</formula>
    </cfRule>
    <cfRule type="expression" dxfId="294" priority="10">
      <formula>IF(I67="×",TRUE)</formula>
    </cfRule>
  </conditionalFormatting>
  <conditionalFormatting sqref="L51:Q58">
    <cfRule type="expression" dxfId="293" priority="2">
      <formula>IF(I51="－",TRUE)</formula>
    </cfRule>
    <cfRule type="expression" dxfId="292" priority="5">
      <formula>IF(I51="定",TRUE)</formula>
    </cfRule>
    <cfRule type="expression" dxfId="291" priority="6">
      <formula>IF(I51="×",TRUE)</formula>
    </cfRule>
  </conditionalFormatting>
  <conditionalFormatting sqref="R51:W58">
    <cfRule type="expression" dxfId="290" priority="1">
      <formula>IF(I51="－",TRUE)</formula>
    </cfRule>
    <cfRule type="expression" dxfId="289" priority="3">
      <formula>IF(I51="定",TRUE)</formula>
    </cfRule>
    <cfRule type="expression" dxfId="288" priority="4">
      <formula>IF(I51="×",TRUE)</formula>
    </cfRule>
  </conditionalFormatting>
  <dataValidations count="2">
    <dataValidation type="whole" operator="lessThanOrEqual" allowBlank="1" showInputMessage="1" showErrorMessage="1" sqref="R11:W82" xr:uid="{894760A8-9C7F-446B-9033-A8528841281D}">
      <formula1>L11</formula1>
    </dataValidation>
    <dataValidation type="whole" operator="greaterThanOrEqual" allowBlank="1" showInputMessage="1" showErrorMessage="1" sqref="L11:Q82" xr:uid="{3038690F-9373-44A6-B77C-C7289C0484B0}">
      <formula1>R11</formula1>
    </dataValidation>
  </dataValidations>
  <pageMargins left="0.7" right="0.7" top="0.75" bottom="0.75" header="0.3" footer="0.3"/>
  <pageSetup paperSize="9" scale="45" orientation="portrait" r:id="rId1"/>
  <rowBreaks count="1" manualBreakCount="1">
    <brk id="1" max="4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E361C-6832-4EE4-9502-FC6AE82103FF}">
  <sheetPr>
    <pageSetUpPr fitToPage="1"/>
  </sheetPr>
  <dimension ref="C2:AZ83"/>
  <sheetViews>
    <sheetView view="pageBreakPreview" zoomScale="60" zoomScaleNormal="100" workbookViewId="0">
      <selection activeCell="C4" sqref="C4:M5"/>
    </sheetView>
  </sheetViews>
  <sheetFormatPr defaultColWidth="9" defaultRowHeight="14.25" x14ac:dyDescent="0.15"/>
  <cols>
    <col min="1" max="44" width="4.125" style="5" customWidth="1"/>
    <col min="45" max="46" width="9" style="39" hidden="1" customWidth="1"/>
    <col min="47" max="47" width="9" style="40" hidden="1" customWidth="1"/>
    <col min="48" max="49" width="9" style="40" customWidth="1"/>
    <col min="50" max="50" width="9" style="39" customWidth="1"/>
    <col min="51" max="55" width="9" style="5" customWidth="1"/>
    <col min="56" max="16384" width="9" style="5"/>
  </cols>
  <sheetData>
    <row r="2" spans="3:52" s="11" customFormat="1" ht="18.75" customHeight="1" thickBot="1" x14ac:dyDescent="0.2">
      <c r="M2" s="13"/>
      <c r="N2" s="20"/>
      <c r="O2" s="21"/>
      <c r="P2" s="230" t="s">
        <v>28</v>
      </c>
      <c r="Q2" s="230"/>
      <c r="R2" s="230"/>
      <c r="S2" s="230"/>
      <c r="T2" s="230"/>
      <c r="U2" s="230">
        <f>支給額計算書!L6</f>
        <v>0</v>
      </c>
      <c r="V2" s="230"/>
      <c r="W2" s="230"/>
      <c r="X2" s="230"/>
      <c r="Y2" s="230"/>
      <c r="Z2" s="230"/>
      <c r="AA2" s="230"/>
      <c r="AB2" s="230"/>
      <c r="AC2" s="230"/>
      <c r="AD2" s="230" t="s">
        <v>29</v>
      </c>
      <c r="AE2" s="230"/>
      <c r="AF2" s="230"/>
      <c r="AG2" s="230"/>
      <c r="AH2" s="230"/>
      <c r="AI2" s="230">
        <f>支給額計算書!L11</f>
        <v>0</v>
      </c>
      <c r="AJ2" s="230"/>
      <c r="AK2" s="230"/>
      <c r="AL2" s="230"/>
      <c r="AM2" s="230"/>
      <c r="AN2" s="230"/>
      <c r="AO2" s="230"/>
      <c r="AP2" s="230"/>
      <c r="AQ2" s="230"/>
      <c r="AR2" s="21"/>
      <c r="AS2" s="3"/>
      <c r="AT2" s="10"/>
      <c r="AU2" s="19"/>
      <c r="AV2" s="13"/>
      <c r="AW2" s="13"/>
      <c r="AX2" s="19"/>
      <c r="AY2" s="13"/>
      <c r="AZ2" s="13"/>
    </row>
    <row r="3" spans="3:52" s="11" customFormat="1" ht="18.75" customHeight="1" thickBot="1" x14ac:dyDescent="0.2">
      <c r="C3" s="249" t="s">
        <v>13</v>
      </c>
      <c r="D3" s="250"/>
      <c r="E3" s="250"/>
      <c r="F3" s="250"/>
      <c r="G3" s="250"/>
      <c r="H3" s="250"/>
      <c r="I3" s="250"/>
      <c r="J3" s="250"/>
      <c r="K3" s="250"/>
      <c r="L3" s="250"/>
      <c r="M3" s="251"/>
      <c r="N3" s="27"/>
      <c r="O3" s="28"/>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1"/>
      <c r="AS3" s="3"/>
      <c r="AT3" s="10"/>
      <c r="AU3" s="19"/>
      <c r="AV3" s="13"/>
      <c r="AW3" s="13"/>
      <c r="AX3" s="19"/>
      <c r="AY3" s="13"/>
      <c r="AZ3" s="13"/>
    </row>
    <row r="4" spans="3:52" s="11" customFormat="1" ht="18.75" customHeight="1" x14ac:dyDescent="0.15">
      <c r="C4" s="310"/>
      <c r="D4" s="311"/>
      <c r="E4" s="311"/>
      <c r="F4" s="311"/>
      <c r="G4" s="311"/>
      <c r="H4" s="311"/>
      <c r="I4" s="311"/>
      <c r="J4" s="311"/>
      <c r="K4" s="311"/>
      <c r="L4" s="311"/>
      <c r="M4" s="312"/>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13"/>
      <c r="AX4" s="19"/>
      <c r="AY4" s="13"/>
      <c r="AZ4" s="13"/>
    </row>
    <row r="5" spans="3:52" s="11" customFormat="1" ht="18.75" customHeight="1" thickBot="1" x14ac:dyDescent="0.2">
      <c r="C5" s="313"/>
      <c r="D5" s="314"/>
      <c r="E5" s="314"/>
      <c r="F5" s="314"/>
      <c r="G5" s="314"/>
      <c r="H5" s="314"/>
      <c r="I5" s="314"/>
      <c r="J5" s="314"/>
      <c r="K5" s="314"/>
      <c r="L5" s="314"/>
      <c r="M5" s="315"/>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13"/>
      <c r="AX5" s="22"/>
    </row>
    <row r="6" spans="3:52" s="2" customFormat="1" ht="24.95" customHeight="1" x14ac:dyDescent="0.15">
      <c r="C6" s="112" t="s">
        <v>12</v>
      </c>
      <c r="D6" s="113"/>
      <c r="E6" s="113"/>
      <c r="F6" s="113"/>
      <c r="G6" s="113"/>
      <c r="H6" s="113"/>
      <c r="I6" s="220" t="s">
        <v>32</v>
      </c>
      <c r="J6" s="113"/>
      <c r="K6" s="113"/>
      <c r="L6" s="223" t="s">
        <v>11</v>
      </c>
      <c r="M6" s="224"/>
      <c r="N6" s="224"/>
      <c r="O6" s="224"/>
      <c r="P6" s="224"/>
      <c r="Q6" s="224"/>
      <c r="R6" s="224"/>
      <c r="S6" s="224"/>
      <c r="T6" s="224"/>
      <c r="U6" s="224"/>
      <c r="V6" s="224"/>
      <c r="W6" s="224"/>
      <c r="X6" s="224"/>
      <c r="Y6" s="224"/>
      <c r="Z6" s="224"/>
      <c r="AA6" s="224"/>
      <c r="AB6" s="224"/>
      <c r="AC6" s="224"/>
      <c r="AD6" s="227" t="s">
        <v>25</v>
      </c>
      <c r="AE6" s="228"/>
      <c r="AF6" s="228"/>
      <c r="AG6" s="228"/>
      <c r="AH6" s="228"/>
      <c r="AI6" s="229"/>
      <c r="AU6" s="10"/>
      <c r="AV6" s="10"/>
      <c r="AW6" s="10"/>
    </row>
    <row r="7" spans="3:52" s="2" customFormat="1" ht="24.95" customHeight="1" x14ac:dyDescent="0.15">
      <c r="C7" s="115"/>
      <c r="D7" s="116"/>
      <c r="E7" s="116"/>
      <c r="F7" s="116"/>
      <c r="G7" s="116"/>
      <c r="H7" s="116"/>
      <c r="I7" s="221"/>
      <c r="J7" s="116"/>
      <c r="K7" s="116"/>
      <c r="L7" s="225"/>
      <c r="M7" s="226"/>
      <c r="N7" s="226"/>
      <c r="O7" s="226"/>
      <c r="P7" s="226"/>
      <c r="Q7" s="226"/>
      <c r="R7" s="226"/>
      <c r="S7" s="226"/>
      <c r="T7" s="226"/>
      <c r="U7" s="226"/>
      <c r="V7" s="226"/>
      <c r="W7" s="226"/>
      <c r="X7" s="226"/>
      <c r="Y7" s="226"/>
      <c r="Z7" s="226"/>
      <c r="AA7" s="226"/>
      <c r="AB7" s="226"/>
      <c r="AC7" s="226"/>
      <c r="AD7" s="230"/>
      <c r="AE7" s="231"/>
      <c r="AF7" s="231"/>
      <c r="AG7" s="231"/>
      <c r="AH7" s="231"/>
      <c r="AI7" s="232"/>
      <c r="AU7" s="10"/>
      <c r="AV7" s="10"/>
      <c r="AW7" s="10"/>
    </row>
    <row r="8" spans="3:52" s="2" customFormat="1" ht="24.95" customHeight="1" x14ac:dyDescent="0.15">
      <c r="C8" s="115"/>
      <c r="D8" s="116"/>
      <c r="E8" s="116"/>
      <c r="F8" s="116"/>
      <c r="G8" s="116"/>
      <c r="H8" s="116"/>
      <c r="I8" s="221"/>
      <c r="J8" s="116"/>
      <c r="K8" s="116"/>
      <c r="L8" s="236" t="s">
        <v>10</v>
      </c>
      <c r="M8" s="236"/>
      <c r="N8" s="236"/>
      <c r="O8" s="236"/>
      <c r="P8" s="236"/>
      <c r="Q8" s="236"/>
      <c r="R8" s="238" t="s">
        <v>9</v>
      </c>
      <c r="S8" s="238"/>
      <c r="T8" s="238"/>
      <c r="U8" s="238"/>
      <c r="V8" s="238"/>
      <c r="W8" s="238"/>
      <c r="X8" s="240" t="s">
        <v>8</v>
      </c>
      <c r="Y8" s="241"/>
      <c r="Z8" s="241"/>
      <c r="AA8" s="241"/>
      <c r="AB8" s="241"/>
      <c r="AC8" s="242"/>
      <c r="AD8" s="230"/>
      <c r="AE8" s="231"/>
      <c r="AF8" s="231"/>
      <c r="AG8" s="231"/>
      <c r="AH8" s="231"/>
      <c r="AI8" s="232"/>
      <c r="AU8" s="10"/>
      <c r="AV8" s="10"/>
      <c r="AW8" s="10"/>
    </row>
    <row r="9" spans="3:52" s="2" customFormat="1" ht="45" customHeight="1" x14ac:dyDescent="0.15">
      <c r="C9" s="115"/>
      <c r="D9" s="116"/>
      <c r="E9" s="116"/>
      <c r="F9" s="116"/>
      <c r="G9" s="116"/>
      <c r="H9" s="116"/>
      <c r="I9" s="221"/>
      <c r="J9" s="116"/>
      <c r="K9" s="116"/>
      <c r="L9" s="236"/>
      <c r="M9" s="236"/>
      <c r="N9" s="236"/>
      <c r="O9" s="236"/>
      <c r="P9" s="236"/>
      <c r="Q9" s="236"/>
      <c r="R9" s="238"/>
      <c r="S9" s="238"/>
      <c r="T9" s="238"/>
      <c r="U9" s="238"/>
      <c r="V9" s="238"/>
      <c r="W9" s="238"/>
      <c r="X9" s="243"/>
      <c r="Y9" s="244"/>
      <c r="Z9" s="244"/>
      <c r="AA9" s="244"/>
      <c r="AB9" s="244"/>
      <c r="AC9" s="245"/>
      <c r="AD9" s="230"/>
      <c r="AE9" s="231"/>
      <c r="AF9" s="231"/>
      <c r="AG9" s="231"/>
      <c r="AH9" s="231"/>
      <c r="AI9" s="232"/>
      <c r="AU9" s="10"/>
      <c r="AV9" s="10"/>
      <c r="AW9" s="10"/>
    </row>
    <row r="10" spans="3:52" s="2" customFormat="1" ht="66" customHeight="1" thickBot="1" x14ac:dyDescent="0.2">
      <c r="C10" s="218"/>
      <c r="D10" s="219"/>
      <c r="E10" s="219"/>
      <c r="F10" s="219"/>
      <c r="G10" s="219"/>
      <c r="H10" s="219"/>
      <c r="I10" s="222"/>
      <c r="J10" s="219"/>
      <c r="K10" s="219"/>
      <c r="L10" s="237"/>
      <c r="M10" s="237"/>
      <c r="N10" s="237"/>
      <c r="O10" s="237"/>
      <c r="P10" s="237"/>
      <c r="Q10" s="237"/>
      <c r="R10" s="239"/>
      <c r="S10" s="239"/>
      <c r="T10" s="239"/>
      <c r="U10" s="239"/>
      <c r="V10" s="239"/>
      <c r="W10" s="239"/>
      <c r="X10" s="246"/>
      <c r="Y10" s="247"/>
      <c r="Z10" s="247"/>
      <c r="AA10" s="247"/>
      <c r="AB10" s="247"/>
      <c r="AC10" s="248"/>
      <c r="AD10" s="233"/>
      <c r="AE10" s="234"/>
      <c r="AF10" s="234"/>
      <c r="AG10" s="234"/>
      <c r="AH10" s="234"/>
      <c r="AI10" s="235"/>
      <c r="AU10" s="10"/>
      <c r="AV10" s="10"/>
      <c r="AW10" s="10"/>
    </row>
    <row r="11" spans="3:52" s="2" customFormat="1" ht="10.5" customHeight="1" x14ac:dyDescent="0.15">
      <c r="C11" s="211">
        <v>9</v>
      </c>
      <c r="D11" s="212" t="s">
        <v>1</v>
      </c>
      <c r="E11" s="213">
        <v>13</v>
      </c>
      <c r="F11" s="213" t="s">
        <v>0</v>
      </c>
      <c r="G11" s="214" t="s">
        <v>7</v>
      </c>
      <c r="H11" s="213"/>
      <c r="I11" s="215">
        <f>支給額計算書!H36</f>
        <v>0</v>
      </c>
      <c r="J11" s="216"/>
      <c r="K11" s="217"/>
      <c r="L11" s="304"/>
      <c r="M11" s="305"/>
      <c r="N11" s="305"/>
      <c r="O11" s="305"/>
      <c r="P11" s="305"/>
      <c r="Q11" s="306"/>
      <c r="R11" s="304"/>
      <c r="S11" s="305"/>
      <c r="T11" s="305"/>
      <c r="U11" s="305"/>
      <c r="V11" s="305"/>
      <c r="W11" s="306"/>
      <c r="X11" s="205" t="str">
        <f>IF(AND(L11&gt;0,R11&gt;0,L11&gt;=R11),R11/L11,"-")</f>
        <v>-</v>
      </c>
      <c r="Y11" s="206"/>
      <c r="Z11" s="206"/>
      <c r="AA11" s="206"/>
      <c r="AB11" s="206"/>
      <c r="AC11" s="207"/>
      <c r="AD11" s="208">
        <f>IF(AND(I11="○",AT11="●",L11&gt;0,R11&gt;0),2*X11,0)</f>
        <v>0</v>
      </c>
      <c r="AE11" s="209"/>
      <c r="AF11" s="209"/>
      <c r="AG11" s="209"/>
      <c r="AH11" s="209"/>
      <c r="AI11" s="210"/>
      <c r="AT11" s="116" t="str">
        <f>IF(OR(I11="×",AT15="×"),"×","●")</f>
        <v>●</v>
      </c>
      <c r="AU11" s="116"/>
      <c r="AV11" s="175"/>
      <c r="AW11" s="10"/>
    </row>
    <row r="12" spans="3:52" s="2" customFormat="1" ht="10.9" customHeight="1" x14ac:dyDescent="0.15">
      <c r="C12" s="79"/>
      <c r="D12" s="86"/>
      <c r="E12" s="53"/>
      <c r="F12" s="53"/>
      <c r="G12" s="57"/>
      <c r="H12" s="53"/>
      <c r="I12" s="179"/>
      <c r="J12" s="131"/>
      <c r="K12" s="180"/>
      <c r="L12" s="295"/>
      <c r="M12" s="296"/>
      <c r="N12" s="296"/>
      <c r="O12" s="296"/>
      <c r="P12" s="296"/>
      <c r="Q12" s="297"/>
      <c r="R12" s="295"/>
      <c r="S12" s="296"/>
      <c r="T12" s="296"/>
      <c r="U12" s="296"/>
      <c r="V12" s="296"/>
      <c r="W12" s="297"/>
      <c r="X12" s="193"/>
      <c r="Y12" s="194"/>
      <c r="Z12" s="194"/>
      <c r="AA12" s="194"/>
      <c r="AB12" s="194"/>
      <c r="AC12" s="195"/>
      <c r="AD12" s="169"/>
      <c r="AE12" s="170"/>
      <c r="AF12" s="170"/>
      <c r="AG12" s="170"/>
      <c r="AH12" s="170"/>
      <c r="AI12" s="171"/>
      <c r="AT12" s="116"/>
      <c r="AU12" s="116"/>
      <c r="AV12" s="175"/>
      <c r="AW12" s="10"/>
    </row>
    <row r="13" spans="3:52" s="2" customFormat="1" ht="10.9" customHeight="1" x14ac:dyDescent="0.15">
      <c r="C13" s="79"/>
      <c r="D13" s="86"/>
      <c r="E13" s="53"/>
      <c r="F13" s="53"/>
      <c r="G13" s="57"/>
      <c r="H13" s="53"/>
      <c r="I13" s="179"/>
      <c r="J13" s="131"/>
      <c r="K13" s="180"/>
      <c r="L13" s="295"/>
      <c r="M13" s="296"/>
      <c r="N13" s="296"/>
      <c r="O13" s="296"/>
      <c r="P13" s="296"/>
      <c r="Q13" s="297"/>
      <c r="R13" s="295"/>
      <c r="S13" s="296"/>
      <c r="T13" s="296"/>
      <c r="U13" s="296"/>
      <c r="V13" s="296"/>
      <c r="W13" s="297"/>
      <c r="X13" s="193"/>
      <c r="Y13" s="194"/>
      <c r="Z13" s="194"/>
      <c r="AA13" s="194"/>
      <c r="AB13" s="194"/>
      <c r="AC13" s="195"/>
      <c r="AD13" s="169"/>
      <c r="AE13" s="170"/>
      <c r="AF13" s="170"/>
      <c r="AG13" s="170"/>
      <c r="AH13" s="170"/>
      <c r="AI13" s="171"/>
      <c r="AT13" s="116"/>
      <c r="AU13" s="116"/>
      <c r="AV13" s="175"/>
      <c r="AW13" s="10"/>
    </row>
    <row r="14" spans="3:52" s="2" customFormat="1" ht="10.9" customHeight="1" x14ac:dyDescent="0.15">
      <c r="C14" s="88"/>
      <c r="D14" s="89"/>
      <c r="E14" s="90"/>
      <c r="F14" s="90"/>
      <c r="G14" s="91"/>
      <c r="H14" s="90"/>
      <c r="I14" s="181"/>
      <c r="J14" s="182"/>
      <c r="K14" s="183"/>
      <c r="L14" s="298"/>
      <c r="M14" s="299"/>
      <c r="N14" s="299"/>
      <c r="O14" s="299"/>
      <c r="P14" s="299"/>
      <c r="Q14" s="300"/>
      <c r="R14" s="298"/>
      <c r="S14" s="299"/>
      <c r="T14" s="299"/>
      <c r="U14" s="299"/>
      <c r="V14" s="299"/>
      <c r="W14" s="300"/>
      <c r="X14" s="196"/>
      <c r="Y14" s="197"/>
      <c r="Z14" s="197"/>
      <c r="AA14" s="197"/>
      <c r="AB14" s="197"/>
      <c r="AC14" s="198"/>
      <c r="AD14" s="172"/>
      <c r="AE14" s="173"/>
      <c r="AF14" s="173"/>
      <c r="AG14" s="173"/>
      <c r="AH14" s="173"/>
      <c r="AI14" s="174"/>
      <c r="AT14" s="116"/>
      <c r="AU14" s="116"/>
      <c r="AV14" s="175"/>
      <c r="AW14" s="10"/>
    </row>
    <row r="15" spans="3:52" s="2" customFormat="1" ht="10.9" customHeight="1" x14ac:dyDescent="0.15">
      <c r="C15" s="79">
        <v>9</v>
      </c>
      <c r="D15" s="85" t="s">
        <v>1</v>
      </c>
      <c r="E15" s="52">
        <v>14</v>
      </c>
      <c r="F15" s="52" t="s">
        <v>0</v>
      </c>
      <c r="G15" s="55" t="s">
        <v>6</v>
      </c>
      <c r="H15" s="52"/>
      <c r="I15" s="179">
        <f>支給額計算書!H40</f>
        <v>0</v>
      </c>
      <c r="J15" s="131"/>
      <c r="K15" s="180"/>
      <c r="L15" s="295"/>
      <c r="M15" s="296"/>
      <c r="N15" s="296"/>
      <c r="O15" s="296"/>
      <c r="P15" s="296"/>
      <c r="Q15" s="297"/>
      <c r="R15" s="301"/>
      <c r="S15" s="302"/>
      <c r="T15" s="302"/>
      <c r="U15" s="302"/>
      <c r="V15" s="302"/>
      <c r="W15" s="303"/>
      <c r="X15" s="199" t="str">
        <f>IF(AND(L15&gt;0,R15&gt;0,L15&gt;=R15),R15/L15,"-")</f>
        <v>-</v>
      </c>
      <c r="Y15" s="200"/>
      <c r="Z15" s="200"/>
      <c r="AA15" s="200"/>
      <c r="AB15" s="200"/>
      <c r="AC15" s="201"/>
      <c r="AD15" s="166">
        <f>IF(AND(I15="○",AT15="●",L15&gt;0,R15&gt;0),2*X15,0)</f>
        <v>0</v>
      </c>
      <c r="AE15" s="167"/>
      <c r="AF15" s="167"/>
      <c r="AG15" s="167"/>
      <c r="AH15" s="167"/>
      <c r="AI15" s="168"/>
      <c r="AT15" s="116" t="str">
        <f t="shared" ref="AT15" si="0">IF(OR(I15="×",AT19="×"),"×","●")</f>
        <v>●</v>
      </c>
      <c r="AU15" s="116"/>
      <c r="AV15" s="175"/>
      <c r="AW15" s="10"/>
    </row>
    <row r="16" spans="3:52" s="2" customFormat="1" ht="10.9" customHeight="1" x14ac:dyDescent="0.15">
      <c r="C16" s="79"/>
      <c r="D16" s="86"/>
      <c r="E16" s="53"/>
      <c r="F16" s="53"/>
      <c r="G16" s="57"/>
      <c r="H16" s="53"/>
      <c r="I16" s="179"/>
      <c r="J16" s="131"/>
      <c r="K16" s="180"/>
      <c r="L16" s="295"/>
      <c r="M16" s="296"/>
      <c r="N16" s="296"/>
      <c r="O16" s="296"/>
      <c r="P16" s="296"/>
      <c r="Q16" s="297"/>
      <c r="R16" s="295"/>
      <c r="S16" s="296"/>
      <c r="T16" s="296"/>
      <c r="U16" s="296"/>
      <c r="V16" s="296"/>
      <c r="W16" s="297"/>
      <c r="X16" s="193"/>
      <c r="Y16" s="194"/>
      <c r="Z16" s="194"/>
      <c r="AA16" s="194"/>
      <c r="AB16" s="194"/>
      <c r="AC16" s="195"/>
      <c r="AD16" s="169"/>
      <c r="AE16" s="170"/>
      <c r="AF16" s="170"/>
      <c r="AG16" s="170"/>
      <c r="AH16" s="170"/>
      <c r="AI16" s="171"/>
      <c r="AT16" s="116"/>
      <c r="AU16" s="116"/>
      <c r="AV16" s="175"/>
      <c r="AW16" s="10"/>
    </row>
    <row r="17" spans="3:49" s="2" customFormat="1" ht="10.9" customHeight="1" x14ac:dyDescent="0.15">
      <c r="C17" s="79"/>
      <c r="D17" s="86"/>
      <c r="E17" s="53"/>
      <c r="F17" s="53"/>
      <c r="G17" s="57"/>
      <c r="H17" s="53"/>
      <c r="I17" s="179"/>
      <c r="J17" s="131"/>
      <c r="K17" s="180"/>
      <c r="L17" s="295"/>
      <c r="M17" s="296"/>
      <c r="N17" s="296"/>
      <c r="O17" s="296"/>
      <c r="P17" s="296"/>
      <c r="Q17" s="297"/>
      <c r="R17" s="295"/>
      <c r="S17" s="296"/>
      <c r="T17" s="296"/>
      <c r="U17" s="296"/>
      <c r="V17" s="296"/>
      <c r="W17" s="297"/>
      <c r="X17" s="193"/>
      <c r="Y17" s="194"/>
      <c r="Z17" s="194"/>
      <c r="AA17" s="194"/>
      <c r="AB17" s="194"/>
      <c r="AC17" s="195"/>
      <c r="AD17" s="169"/>
      <c r="AE17" s="170"/>
      <c r="AF17" s="170"/>
      <c r="AG17" s="170"/>
      <c r="AH17" s="170"/>
      <c r="AI17" s="171"/>
      <c r="AT17" s="116"/>
      <c r="AU17" s="116"/>
      <c r="AV17" s="175"/>
      <c r="AW17" s="10"/>
    </row>
    <row r="18" spans="3:49" s="2" customFormat="1" ht="10.9" customHeight="1" x14ac:dyDescent="0.15">
      <c r="C18" s="88"/>
      <c r="D18" s="89"/>
      <c r="E18" s="90"/>
      <c r="F18" s="90"/>
      <c r="G18" s="91"/>
      <c r="H18" s="90"/>
      <c r="I18" s="181"/>
      <c r="J18" s="182"/>
      <c r="K18" s="183"/>
      <c r="L18" s="298"/>
      <c r="M18" s="299"/>
      <c r="N18" s="299"/>
      <c r="O18" s="299"/>
      <c r="P18" s="299"/>
      <c r="Q18" s="300"/>
      <c r="R18" s="298"/>
      <c r="S18" s="299"/>
      <c r="T18" s="299"/>
      <c r="U18" s="299"/>
      <c r="V18" s="299"/>
      <c r="W18" s="300"/>
      <c r="X18" s="196"/>
      <c r="Y18" s="197"/>
      <c r="Z18" s="197"/>
      <c r="AA18" s="197"/>
      <c r="AB18" s="197"/>
      <c r="AC18" s="198"/>
      <c r="AD18" s="172"/>
      <c r="AE18" s="173"/>
      <c r="AF18" s="173"/>
      <c r="AG18" s="173"/>
      <c r="AH18" s="173"/>
      <c r="AI18" s="174"/>
      <c r="AT18" s="116"/>
      <c r="AU18" s="116"/>
      <c r="AV18" s="175"/>
      <c r="AW18" s="10"/>
    </row>
    <row r="19" spans="3:49" s="2" customFormat="1" ht="10.9" customHeight="1" x14ac:dyDescent="0.15">
      <c r="C19" s="79">
        <v>9</v>
      </c>
      <c r="D19" s="85" t="s">
        <v>1</v>
      </c>
      <c r="E19" s="52">
        <v>15</v>
      </c>
      <c r="F19" s="52" t="s">
        <v>0</v>
      </c>
      <c r="G19" s="55" t="s">
        <v>5</v>
      </c>
      <c r="H19" s="52"/>
      <c r="I19" s="179">
        <f>支給額計算書!H44</f>
        <v>0</v>
      </c>
      <c r="J19" s="131"/>
      <c r="K19" s="180"/>
      <c r="L19" s="295"/>
      <c r="M19" s="296"/>
      <c r="N19" s="296"/>
      <c r="O19" s="296"/>
      <c r="P19" s="296"/>
      <c r="Q19" s="297"/>
      <c r="R19" s="301"/>
      <c r="S19" s="302"/>
      <c r="T19" s="302"/>
      <c r="U19" s="302"/>
      <c r="V19" s="302"/>
      <c r="W19" s="303"/>
      <c r="X19" s="199" t="str">
        <f>IF(AND(L19&gt;0,R19&gt;0,L19&gt;=R19),R19/L19,"-")</f>
        <v>-</v>
      </c>
      <c r="Y19" s="200"/>
      <c r="Z19" s="200"/>
      <c r="AA19" s="200"/>
      <c r="AB19" s="200"/>
      <c r="AC19" s="201"/>
      <c r="AD19" s="166">
        <f>IF(AND(I19="○",AT19="●",L19&gt;0,R19&gt;0),2*X19,0)</f>
        <v>0</v>
      </c>
      <c r="AE19" s="167"/>
      <c r="AF19" s="167"/>
      <c r="AG19" s="167"/>
      <c r="AH19" s="167"/>
      <c r="AI19" s="168"/>
      <c r="AT19" s="116" t="str">
        <f t="shared" ref="AT19" si="1">IF(OR(I19="×",AT23="×"),"×","●")</f>
        <v>●</v>
      </c>
      <c r="AU19" s="116"/>
      <c r="AV19" s="175"/>
      <c r="AW19" s="10"/>
    </row>
    <row r="20" spans="3:49" s="2" customFormat="1" ht="10.9" customHeight="1" x14ac:dyDescent="0.15">
      <c r="C20" s="79"/>
      <c r="D20" s="86"/>
      <c r="E20" s="53"/>
      <c r="F20" s="53"/>
      <c r="G20" s="57"/>
      <c r="H20" s="53"/>
      <c r="I20" s="179"/>
      <c r="J20" s="131"/>
      <c r="K20" s="180"/>
      <c r="L20" s="295"/>
      <c r="M20" s="296"/>
      <c r="N20" s="296"/>
      <c r="O20" s="296"/>
      <c r="P20" s="296"/>
      <c r="Q20" s="297"/>
      <c r="R20" s="295"/>
      <c r="S20" s="296"/>
      <c r="T20" s="296"/>
      <c r="U20" s="296"/>
      <c r="V20" s="296"/>
      <c r="W20" s="297"/>
      <c r="X20" s="193"/>
      <c r="Y20" s="194"/>
      <c r="Z20" s="194"/>
      <c r="AA20" s="194"/>
      <c r="AB20" s="194"/>
      <c r="AC20" s="195"/>
      <c r="AD20" s="169"/>
      <c r="AE20" s="170"/>
      <c r="AF20" s="170"/>
      <c r="AG20" s="170"/>
      <c r="AH20" s="170"/>
      <c r="AI20" s="171"/>
      <c r="AT20" s="116"/>
      <c r="AU20" s="116"/>
      <c r="AV20" s="175"/>
      <c r="AW20" s="10"/>
    </row>
    <row r="21" spans="3:49" s="2" customFormat="1" ht="10.9" customHeight="1" x14ac:dyDescent="0.15">
      <c r="C21" s="79"/>
      <c r="D21" s="86"/>
      <c r="E21" s="53"/>
      <c r="F21" s="53"/>
      <c r="G21" s="57"/>
      <c r="H21" s="53"/>
      <c r="I21" s="179"/>
      <c r="J21" s="131"/>
      <c r="K21" s="180"/>
      <c r="L21" s="295"/>
      <c r="M21" s="296"/>
      <c r="N21" s="296"/>
      <c r="O21" s="296"/>
      <c r="P21" s="296"/>
      <c r="Q21" s="297"/>
      <c r="R21" s="295"/>
      <c r="S21" s="296"/>
      <c r="T21" s="296"/>
      <c r="U21" s="296"/>
      <c r="V21" s="296"/>
      <c r="W21" s="297"/>
      <c r="X21" s="193"/>
      <c r="Y21" s="194"/>
      <c r="Z21" s="194"/>
      <c r="AA21" s="194"/>
      <c r="AB21" s="194"/>
      <c r="AC21" s="195"/>
      <c r="AD21" s="169"/>
      <c r="AE21" s="170"/>
      <c r="AF21" s="170"/>
      <c r="AG21" s="170"/>
      <c r="AH21" s="170"/>
      <c r="AI21" s="171"/>
      <c r="AT21" s="116"/>
      <c r="AU21" s="116"/>
      <c r="AV21" s="175"/>
      <c r="AW21" s="10"/>
    </row>
    <row r="22" spans="3:49" s="2" customFormat="1" ht="10.9" customHeight="1" x14ac:dyDescent="0.15">
      <c r="C22" s="88"/>
      <c r="D22" s="89"/>
      <c r="E22" s="90"/>
      <c r="F22" s="90"/>
      <c r="G22" s="91"/>
      <c r="H22" s="90"/>
      <c r="I22" s="181"/>
      <c r="J22" s="182"/>
      <c r="K22" s="183"/>
      <c r="L22" s="298"/>
      <c r="M22" s="299"/>
      <c r="N22" s="299"/>
      <c r="O22" s="299"/>
      <c r="P22" s="299"/>
      <c r="Q22" s="300"/>
      <c r="R22" s="298"/>
      <c r="S22" s="299"/>
      <c r="T22" s="299"/>
      <c r="U22" s="299"/>
      <c r="V22" s="299"/>
      <c r="W22" s="300"/>
      <c r="X22" s="196"/>
      <c r="Y22" s="197"/>
      <c r="Z22" s="197"/>
      <c r="AA22" s="197"/>
      <c r="AB22" s="197"/>
      <c r="AC22" s="198"/>
      <c r="AD22" s="172"/>
      <c r="AE22" s="173"/>
      <c r="AF22" s="173"/>
      <c r="AG22" s="173"/>
      <c r="AH22" s="173"/>
      <c r="AI22" s="174"/>
      <c r="AT22" s="116"/>
      <c r="AU22" s="116"/>
      <c r="AV22" s="175"/>
      <c r="AW22" s="10"/>
    </row>
    <row r="23" spans="3:49" s="2" customFormat="1" ht="10.9" customHeight="1" x14ac:dyDescent="0.15">
      <c r="C23" s="79">
        <v>9</v>
      </c>
      <c r="D23" s="85" t="s">
        <v>1</v>
      </c>
      <c r="E23" s="52">
        <v>16</v>
      </c>
      <c r="F23" s="52" t="s">
        <v>0</v>
      </c>
      <c r="G23" s="55" t="s">
        <v>4</v>
      </c>
      <c r="H23" s="52"/>
      <c r="I23" s="179">
        <f>支給額計算書!H48</f>
        <v>0</v>
      </c>
      <c r="J23" s="131"/>
      <c r="K23" s="180"/>
      <c r="L23" s="295"/>
      <c r="M23" s="296"/>
      <c r="N23" s="296"/>
      <c r="O23" s="296"/>
      <c r="P23" s="296"/>
      <c r="Q23" s="297"/>
      <c r="R23" s="301"/>
      <c r="S23" s="302"/>
      <c r="T23" s="302"/>
      <c r="U23" s="302"/>
      <c r="V23" s="302"/>
      <c r="W23" s="303"/>
      <c r="X23" s="199" t="str">
        <f>IF(AND(L23&gt;0,R23&gt;0,L23&gt;=R23),R23/L23,"-")</f>
        <v>-</v>
      </c>
      <c r="Y23" s="200"/>
      <c r="Z23" s="200"/>
      <c r="AA23" s="200"/>
      <c r="AB23" s="200"/>
      <c r="AC23" s="201"/>
      <c r="AD23" s="166">
        <f>IF(AND(I23="○",AT23="●",L23&gt;0,R23&gt;0),2*X23,0)</f>
        <v>0</v>
      </c>
      <c r="AE23" s="167"/>
      <c r="AF23" s="167"/>
      <c r="AG23" s="167"/>
      <c r="AH23" s="167"/>
      <c r="AI23" s="168"/>
      <c r="AT23" s="116" t="str">
        <f t="shared" ref="AT23" si="2">IF(OR(I23="×",AT27="×"),"×","●")</f>
        <v>●</v>
      </c>
      <c r="AU23" s="116"/>
      <c r="AV23" s="175"/>
      <c r="AW23" s="10"/>
    </row>
    <row r="24" spans="3:49" s="2" customFormat="1" ht="10.9" customHeight="1" x14ac:dyDescent="0.15">
      <c r="C24" s="79"/>
      <c r="D24" s="86"/>
      <c r="E24" s="53"/>
      <c r="F24" s="53"/>
      <c r="G24" s="57"/>
      <c r="H24" s="53"/>
      <c r="I24" s="179"/>
      <c r="J24" s="131"/>
      <c r="K24" s="180"/>
      <c r="L24" s="295"/>
      <c r="M24" s="296"/>
      <c r="N24" s="296"/>
      <c r="O24" s="296"/>
      <c r="P24" s="296"/>
      <c r="Q24" s="297"/>
      <c r="R24" s="295"/>
      <c r="S24" s="296"/>
      <c r="T24" s="296"/>
      <c r="U24" s="296"/>
      <c r="V24" s="296"/>
      <c r="W24" s="297"/>
      <c r="X24" s="193"/>
      <c r="Y24" s="194"/>
      <c r="Z24" s="194"/>
      <c r="AA24" s="194"/>
      <c r="AB24" s="194"/>
      <c r="AC24" s="195"/>
      <c r="AD24" s="169"/>
      <c r="AE24" s="170"/>
      <c r="AF24" s="170"/>
      <c r="AG24" s="170"/>
      <c r="AH24" s="170"/>
      <c r="AI24" s="171"/>
      <c r="AT24" s="116"/>
      <c r="AU24" s="116"/>
      <c r="AV24" s="175"/>
      <c r="AW24" s="10"/>
    </row>
    <row r="25" spans="3:49" s="2" customFormat="1" ht="10.9" customHeight="1" x14ac:dyDescent="0.15">
      <c r="C25" s="79"/>
      <c r="D25" s="86"/>
      <c r="E25" s="53"/>
      <c r="F25" s="53"/>
      <c r="G25" s="57"/>
      <c r="H25" s="53"/>
      <c r="I25" s="179"/>
      <c r="J25" s="131"/>
      <c r="K25" s="180"/>
      <c r="L25" s="295"/>
      <c r="M25" s="296"/>
      <c r="N25" s="296"/>
      <c r="O25" s="296"/>
      <c r="P25" s="296"/>
      <c r="Q25" s="297"/>
      <c r="R25" s="295"/>
      <c r="S25" s="296"/>
      <c r="T25" s="296"/>
      <c r="U25" s="296"/>
      <c r="V25" s="296"/>
      <c r="W25" s="297"/>
      <c r="X25" s="193"/>
      <c r="Y25" s="194"/>
      <c r="Z25" s="194"/>
      <c r="AA25" s="194"/>
      <c r="AB25" s="194"/>
      <c r="AC25" s="195"/>
      <c r="AD25" s="169"/>
      <c r="AE25" s="170"/>
      <c r="AF25" s="170"/>
      <c r="AG25" s="170"/>
      <c r="AH25" s="170"/>
      <c r="AI25" s="171"/>
      <c r="AT25" s="116"/>
      <c r="AU25" s="116"/>
      <c r="AV25" s="175"/>
      <c r="AW25" s="10"/>
    </row>
    <row r="26" spans="3:49" s="2" customFormat="1" ht="10.9" customHeight="1" x14ac:dyDescent="0.15">
      <c r="C26" s="88"/>
      <c r="D26" s="89"/>
      <c r="E26" s="90"/>
      <c r="F26" s="90"/>
      <c r="G26" s="91"/>
      <c r="H26" s="90"/>
      <c r="I26" s="181"/>
      <c r="J26" s="182"/>
      <c r="K26" s="183"/>
      <c r="L26" s="298"/>
      <c r="M26" s="299"/>
      <c r="N26" s="299"/>
      <c r="O26" s="299"/>
      <c r="P26" s="299"/>
      <c r="Q26" s="300"/>
      <c r="R26" s="298"/>
      <c r="S26" s="299"/>
      <c r="T26" s="299"/>
      <c r="U26" s="299"/>
      <c r="V26" s="299"/>
      <c r="W26" s="300"/>
      <c r="X26" s="196"/>
      <c r="Y26" s="197"/>
      <c r="Z26" s="197"/>
      <c r="AA26" s="197"/>
      <c r="AB26" s="197"/>
      <c r="AC26" s="198"/>
      <c r="AD26" s="172"/>
      <c r="AE26" s="173"/>
      <c r="AF26" s="173"/>
      <c r="AG26" s="173"/>
      <c r="AH26" s="173"/>
      <c r="AI26" s="174"/>
      <c r="AT26" s="116"/>
      <c r="AU26" s="116"/>
      <c r="AV26" s="175"/>
      <c r="AW26" s="10"/>
    </row>
    <row r="27" spans="3:49" s="2" customFormat="1" ht="10.9" customHeight="1" x14ac:dyDescent="0.15">
      <c r="C27" s="79">
        <v>9</v>
      </c>
      <c r="D27" s="85" t="s">
        <v>1</v>
      </c>
      <c r="E27" s="52">
        <v>17</v>
      </c>
      <c r="F27" s="52" t="s">
        <v>0</v>
      </c>
      <c r="G27" s="55" t="s">
        <v>3</v>
      </c>
      <c r="H27" s="52"/>
      <c r="I27" s="179">
        <f>支給額計算書!H52</f>
        <v>0</v>
      </c>
      <c r="J27" s="131"/>
      <c r="K27" s="180"/>
      <c r="L27" s="295"/>
      <c r="M27" s="296"/>
      <c r="N27" s="296"/>
      <c r="O27" s="296"/>
      <c r="P27" s="296"/>
      <c r="Q27" s="297"/>
      <c r="R27" s="301"/>
      <c r="S27" s="302"/>
      <c r="T27" s="302"/>
      <c r="U27" s="302"/>
      <c r="V27" s="302"/>
      <c r="W27" s="303"/>
      <c r="X27" s="199" t="str">
        <f>IF(AND(L27&gt;0,R27&gt;0,L27&gt;=R27),R27/L27,"-")</f>
        <v>-</v>
      </c>
      <c r="Y27" s="200"/>
      <c r="Z27" s="200"/>
      <c r="AA27" s="200"/>
      <c r="AB27" s="200"/>
      <c r="AC27" s="201"/>
      <c r="AD27" s="166">
        <f>IF(AND(I27="○",AT27="●",L27&gt;0,R27&gt;0),2*X27,0)</f>
        <v>0</v>
      </c>
      <c r="AE27" s="167"/>
      <c r="AF27" s="167"/>
      <c r="AG27" s="167"/>
      <c r="AH27" s="167"/>
      <c r="AI27" s="168"/>
      <c r="AT27" s="116" t="str">
        <f t="shared" ref="AT27" si="3">IF(OR(I27="×",AT31="×"),"×","●")</f>
        <v>●</v>
      </c>
      <c r="AU27" s="116"/>
      <c r="AV27" s="175"/>
      <c r="AW27" s="10"/>
    </row>
    <row r="28" spans="3:49" s="2" customFormat="1" ht="10.9" customHeight="1" x14ac:dyDescent="0.15">
      <c r="C28" s="79"/>
      <c r="D28" s="86"/>
      <c r="E28" s="53"/>
      <c r="F28" s="53"/>
      <c r="G28" s="57"/>
      <c r="H28" s="53"/>
      <c r="I28" s="179"/>
      <c r="J28" s="131"/>
      <c r="K28" s="180"/>
      <c r="L28" s="295"/>
      <c r="M28" s="296"/>
      <c r="N28" s="296"/>
      <c r="O28" s="296"/>
      <c r="P28" s="296"/>
      <c r="Q28" s="297"/>
      <c r="R28" s="295"/>
      <c r="S28" s="296"/>
      <c r="T28" s="296"/>
      <c r="U28" s="296"/>
      <c r="V28" s="296"/>
      <c r="W28" s="297"/>
      <c r="X28" s="193"/>
      <c r="Y28" s="194"/>
      <c r="Z28" s="194"/>
      <c r="AA28" s="194"/>
      <c r="AB28" s="194"/>
      <c r="AC28" s="195"/>
      <c r="AD28" s="169"/>
      <c r="AE28" s="170"/>
      <c r="AF28" s="170"/>
      <c r="AG28" s="170"/>
      <c r="AH28" s="170"/>
      <c r="AI28" s="171"/>
      <c r="AT28" s="116"/>
      <c r="AU28" s="116"/>
      <c r="AV28" s="175"/>
      <c r="AW28" s="10"/>
    </row>
    <row r="29" spans="3:49" s="2" customFormat="1" ht="10.9" customHeight="1" x14ac:dyDescent="0.15">
      <c r="C29" s="79"/>
      <c r="D29" s="86"/>
      <c r="E29" s="53"/>
      <c r="F29" s="53"/>
      <c r="G29" s="57"/>
      <c r="H29" s="53"/>
      <c r="I29" s="179"/>
      <c r="J29" s="131"/>
      <c r="K29" s="180"/>
      <c r="L29" s="295"/>
      <c r="M29" s="296"/>
      <c r="N29" s="296"/>
      <c r="O29" s="296"/>
      <c r="P29" s="296"/>
      <c r="Q29" s="297"/>
      <c r="R29" s="295"/>
      <c r="S29" s="296"/>
      <c r="T29" s="296"/>
      <c r="U29" s="296"/>
      <c r="V29" s="296"/>
      <c r="W29" s="297"/>
      <c r="X29" s="193"/>
      <c r="Y29" s="194"/>
      <c r="Z29" s="194"/>
      <c r="AA29" s="194"/>
      <c r="AB29" s="194"/>
      <c r="AC29" s="195"/>
      <c r="AD29" s="169"/>
      <c r="AE29" s="170"/>
      <c r="AF29" s="170"/>
      <c r="AG29" s="170"/>
      <c r="AH29" s="170"/>
      <c r="AI29" s="171"/>
      <c r="AT29" s="116"/>
      <c r="AU29" s="116"/>
      <c r="AV29" s="175"/>
      <c r="AW29" s="10"/>
    </row>
    <row r="30" spans="3:49" s="2" customFormat="1" ht="10.9" customHeight="1" x14ac:dyDescent="0.15">
      <c r="C30" s="88"/>
      <c r="D30" s="89"/>
      <c r="E30" s="90"/>
      <c r="F30" s="90"/>
      <c r="G30" s="91"/>
      <c r="H30" s="90"/>
      <c r="I30" s="181"/>
      <c r="J30" s="182"/>
      <c r="K30" s="183"/>
      <c r="L30" s="298"/>
      <c r="M30" s="299"/>
      <c r="N30" s="299"/>
      <c r="O30" s="299"/>
      <c r="P30" s="299"/>
      <c r="Q30" s="300"/>
      <c r="R30" s="298"/>
      <c r="S30" s="299"/>
      <c r="T30" s="299"/>
      <c r="U30" s="299"/>
      <c r="V30" s="299"/>
      <c r="W30" s="300"/>
      <c r="X30" s="196"/>
      <c r="Y30" s="197"/>
      <c r="Z30" s="197"/>
      <c r="AA30" s="197"/>
      <c r="AB30" s="197"/>
      <c r="AC30" s="198"/>
      <c r="AD30" s="172"/>
      <c r="AE30" s="173"/>
      <c r="AF30" s="173"/>
      <c r="AG30" s="173"/>
      <c r="AH30" s="173"/>
      <c r="AI30" s="174"/>
      <c r="AT30" s="116"/>
      <c r="AU30" s="116"/>
      <c r="AV30" s="175"/>
      <c r="AW30" s="10"/>
    </row>
    <row r="31" spans="3:49" s="2" customFormat="1" ht="10.9" customHeight="1" x14ac:dyDescent="0.15">
      <c r="C31" s="79">
        <v>9</v>
      </c>
      <c r="D31" s="85" t="s">
        <v>1</v>
      </c>
      <c r="E31" s="52">
        <v>18</v>
      </c>
      <c r="F31" s="52" t="s">
        <v>0</v>
      </c>
      <c r="G31" s="55" t="s">
        <v>2</v>
      </c>
      <c r="H31" s="52"/>
      <c r="I31" s="179">
        <f>支給額計算書!H56</f>
        <v>0</v>
      </c>
      <c r="J31" s="131"/>
      <c r="K31" s="180"/>
      <c r="L31" s="295"/>
      <c r="M31" s="296"/>
      <c r="N31" s="296"/>
      <c r="O31" s="296"/>
      <c r="P31" s="296"/>
      <c r="Q31" s="297"/>
      <c r="R31" s="301"/>
      <c r="S31" s="302"/>
      <c r="T31" s="302"/>
      <c r="U31" s="302"/>
      <c r="V31" s="302"/>
      <c r="W31" s="303"/>
      <c r="X31" s="199" t="str">
        <f>IF(AND(L31&gt;0,R31&gt;0,L31&gt;=R31),R31/L31,"-")</f>
        <v>-</v>
      </c>
      <c r="Y31" s="200"/>
      <c r="Z31" s="200"/>
      <c r="AA31" s="200"/>
      <c r="AB31" s="200"/>
      <c r="AC31" s="201"/>
      <c r="AD31" s="166">
        <f>IF(AND(I31="○",AT31="●",L31&gt;0,R31&gt;0),2*X31,0)</f>
        <v>0</v>
      </c>
      <c r="AE31" s="167"/>
      <c r="AF31" s="167"/>
      <c r="AG31" s="167"/>
      <c r="AH31" s="167"/>
      <c r="AI31" s="168"/>
      <c r="AT31" s="116" t="str">
        <f t="shared" ref="AT31" si="4">IF(OR(I31="×",AT35="×"),"×","●")</f>
        <v>●</v>
      </c>
      <c r="AU31" s="116"/>
      <c r="AV31" s="175"/>
      <c r="AW31" s="10"/>
    </row>
    <row r="32" spans="3:49" s="2" customFormat="1" ht="10.9" customHeight="1" x14ac:dyDescent="0.15">
      <c r="C32" s="79"/>
      <c r="D32" s="86"/>
      <c r="E32" s="53"/>
      <c r="F32" s="53"/>
      <c r="G32" s="57"/>
      <c r="H32" s="53"/>
      <c r="I32" s="179"/>
      <c r="J32" s="131"/>
      <c r="K32" s="180"/>
      <c r="L32" s="295"/>
      <c r="M32" s="296"/>
      <c r="N32" s="296"/>
      <c r="O32" s="296"/>
      <c r="P32" s="296"/>
      <c r="Q32" s="297"/>
      <c r="R32" s="295"/>
      <c r="S32" s="296"/>
      <c r="T32" s="296"/>
      <c r="U32" s="296"/>
      <c r="V32" s="296"/>
      <c r="W32" s="297"/>
      <c r="X32" s="193"/>
      <c r="Y32" s="194"/>
      <c r="Z32" s="194"/>
      <c r="AA32" s="194"/>
      <c r="AB32" s="194"/>
      <c r="AC32" s="195"/>
      <c r="AD32" s="169"/>
      <c r="AE32" s="170"/>
      <c r="AF32" s="170"/>
      <c r="AG32" s="170"/>
      <c r="AH32" s="170"/>
      <c r="AI32" s="171"/>
      <c r="AT32" s="116"/>
      <c r="AU32" s="116"/>
      <c r="AV32" s="175"/>
      <c r="AW32" s="10"/>
    </row>
    <row r="33" spans="3:49" s="2" customFormat="1" ht="10.9" customHeight="1" x14ac:dyDescent="0.15">
      <c r="C33" s="79"/>
      <c r="D33" s="86"/>
      <c r="E33" s="53"/>
      <c r="F33" s="53"/>
      <c r="G33" s="57"/>
      <c r="H33" s="53"/>
      <c r="I33" s="179"/>
      <c r="J33" s="131"/>
      <c r="K33" s="180"/>
      <c r="L33" s="295"/>
      <c r="M33" s="296"/>
      <c r="N33" s="296"/>
      <c r="O33" s="296"/>
      <c r="P33" s="296"/>
      <c r="Q33" s="297"/>
      <c r="R33" s="295"/>
      <c r="S33" s="296"/>
      <c r="T33" s="296"/>
      <c r="U33" s="296"/>
      <c r="V33" s="296"/>
      <c r="W33" s="297"/>
      <c r="X33" s="193"/>
      <c r="Y33" s="194"/>
      <c r="Z33" s="194"/>
      <c r="AA33" s="194"/>
      <c r="AB33" s="194"/>
      <c r="AC33" s="195"/>
      <c r="AD33" s="169"/>
      <c r="AE33" s="170"/>
      <c r="AF33" s="170"/>
      <c r="AG33" s="170"/>
      <c r="AH33" s="170"/>
      <c r="AI33" s="171"/>
      <c r="AT33" s="116"/>
      <c r="AU33" s="116"/>
      <c r="AV33" s="175"/>
      <c r="AW33" s="10"/>
    </row>
    <row r="34" spans="3:49" s="2" customFormat="1" ht="10.9" customHeight="1" x14ac:dyDescent="0.15">
      <c r="C34" s="88"/>
      <c r="D34" s="89"/>
      <c r="E34" s="90"/>
      <c r="F34" s="90"/>
      <c r="G34" s="91"/>
      <c r="H34" s="90"/>
      <c r="I34" s="181"/>
      <c r="J34" s="182"/>
      <c r="K34" s="183"/>
      <c r="L34" s="298"/>
      <c r="M34" s="299"/>
      <c r="N34" s="299"/>
      <c r="O34" s="299"/>
      <c r="P34" s="299"/>
      <c r="Q34" s="300"/>
      <c r="R34" s="298"/>
      <c r="S34" s="299"/>
      <c r="T34" s="299"/>
      <c r="U34" s="299"/>
      <c r="V34" s="299"/>
      <c r="W34" s="300"/>
      <c r="X34" s="196"/>
      <c r="Y34" s="197"/>
      <c r="Z34" s="197"/>
      <c r="AA34" s="197"/>
      <c r="AB34" s="197"/>
      <c r="AC34" s="198"/>
      <c r="AD34" s="172"/>
      <c r="AE34" s="173"/>
      <c r="AF34" s="173"/>
      <c r="AG34" s="173"/>
      <c r="AH34" s="173"/>
      <c r="AI34" s="174"/>
      <c r="AT34" s="116"/>
      <c r="AU34" s="116"/>
      <c r="AV34" s="175"/>
      <c r="AW34" s="10"/>
    </row>
    <row r="35" spans="3:49" s="2" customFormat="1" ht="10.9" customHeight="1" x14ac:dyDescent="0.15">
      <c r="C35" s="79">
        <v>9</v>
      </c>
      <c r="D35" s="85" t="s">
        <v>1</v>
      </c>
      <c r="E35" s="52">
        <v>19</v>
      </c>
      <c r="F35" s="52" t="s">
        <v>0</v>
      </c>
      <c r="G35" s="55" t="s">
        <v>45</v>
      </c>
      <c r="H35" s="52"/>
      <c r="I35" s="179">
        <f>支給額計算書!V36</f>
        <v>0</v>
      </c>
      <c r="J35" s="131"/>
      <c r="K35" s="180"/>
      <c r="L35" s="295"/>
      <c r="M35" s="296"/>
      <c r="N35" s="296"/>
      <c r="O35" s="296"/>
      <c r="P35" s="296"/>
      <c r="Q35" s="297"/>
      <c r="R35" s="295"/>
      <c r="S35" s="296"/>
      <c r="T35" s="296"/>
      <c r="U35" s="296"/>
      <c r="V35" s="296"/>
      <c r="W35" s="297"/>
      <c r="X35" s="193" t="str">
        <f>IF(AND(L35&gt;0,R35&gt;0,L35&gt;=R35),R35/L35,"-")</f>
        <v>-</v>
      </c>
      <c r="Y35" s="194"/>
      <c r="Z35" s="194"/>
      <c r="AA35" s="194"/>
      <c r="AB35" s="194"/>
      <c r="AC35" s="195"/>
      <c r="AD35" s="166">
        <f>IF(AND(I35="○",AT35="●",L35&gt;0,R35&gt;0),2*X35,0)</f>
        <v>0</v>
      </c>
      <c r="AE35" s="167"/>
      <c r="AF35" s="167"/>
      <c r="AG35" s="167"/>
      <c r="AH35" s="167"/>
      <c r="AI35" s="168"/>
      <c r="AT35" s="116" t="str">
        <f t="shared" ref="AT35" si="5">IF(OR(I35="×",AT39="×"),"×","●")</f>
        <v>●</v>
      </c>
      <c r="AU35" s="175"/>
      <c r="AV35" s="175"/>
      <c r="AW35" s="10"/>
    </row>
    <row r="36" spans="3:49" s="2" customFormat="1" ht="10.9" customHeight="1" x14ac:dyDescent="0.15">
      <c r="C36" s="79"/>
      <c r="D36" s="86"/>
      <c r="E36" s="53"/>
      <c r="F36" s="53"/>
      <c r="G36" s="57"/>
      <c r="H36" s="53"/>
      <c r="I36" s="179"/>
      <c r="J36" s="131"/>
      <c r="K36" s="180"/>
      <c r="L36" s="295"/>
      <c r="M36" s="296"/>
      <c r="N36" s="296"/>
      <c r="O36" s="296"/>
      <c r="P36" s="296"/>
      <c r="Q36" s="297"/>
      <c r="R36" s="295"/>
      <c r="S36" s="296"/>
      <c r="T36" s="296"/>
      <c r="U36" s="296"/>
      <c r="V36" s="296"/>
      <c r="W36" s="297"/>
      <c r="X36" s="193"/>
      <c r="Y36" s="194"/>
      <c r="Z36" s="194"/>
      <c r="AA36" s="194"/>
      <c r="AB36" s="194"/>
      <c r="AC36" s="195"/>
      <c r="AD36" s="169"/>
      <c r="AE36" s="170"/>
      <c r="AF36" s="170"/>
      <c r="AG36" s="170"/>
      <c r="AH36" s="170"/>
      <c r="AI36" s="171"/>
      <c r="AT36" s="116"/>
      <c r="AU36" s="175"/>
      <c r="AV36" s="175"/>
      <c r="AW36" s="10"/>
    </row>
    <row r="37" spans="3:49" s="2" customFormat="1" ht="10.9" customHeight="1" x14ac:dyDescent="0.15">
      <c r="C37" s="79"/>
      <c r="D37" s="86"/>
      <c r="E37" s="53"/>
      <c r="F37" s="53"/>
      <c r="G37" s="57"/>
      <c r="H37" s="53"/>
      <c r="I37" s="179"/>
      <c r="J37" s="131"/>
      <c r="K37" s="180"/>
      <c r="L37" s="295"/>
      <c r="M37" s="296"/>
      <c r="N37" s="296"/>
      <c r="O37" s="296"/>
      <c r="P37" s="296"/>
      <c r="Q37" s="297"/>
      <c r="R37" s="295"/>
      <c r="S37" s="296"/>
      <c r="T37" s="296"/>
      <c r="U37" s="296"/>
      <c r="V37" s="296"/>
      <c r="W37" s="297"/>
      <c r="X37" s="193"/>
      <c r="Y37" s="194"/>
      <c r="Z37" s="194"/>
      <c r="AA37" s="194"/>
      <c r="AB37" s="194"/>
      <c r="AC37" s="195"/>
      <c r="AD37" s="169"/>
      <c r="AE37" s="170"/>
      <c r="AF37" s="170"/>
      <c r="AG37" s="170"/>
      <c r="AH37" s="170"/>
      <c r="AI37" s="171"/>
      <c r="AT37" s="116"/>
      <c r="AU37" s="175"/>
      <c r="AV37" s="175"/>
      <c r="AW37" s="10"/>
    </row>
    <row r="38" spans="3:49" s="2" customFormat="1" ht="10.9" customHeight="1" x14ac:dyDescent="0.15">
      <c r="C38" s="88"/>
      <c r="D38" s="89"/>
      <c r="E38" s="90"/>
      <c r="F38" s="90"/>
      <c r="G38" s="91"/>
      <c r="H38" s="90"/>
      <c r="I38" s="181"/>
      <c r="J38" s="182"/>
      <c r="K38" s="183"/>
      <c r="L38" s="298"/>
      <c r="M38" s="299"/>
      <c r="N38" s="299"/>
      <c r="O38" s="299"/>
      <c r="P38" s="299"/>
      <c r="Q38" s="300"/>
      <c r="R38" s="298"/>
      <c r="S38" s="299"/>
      <c r="T38" s="299"/>
      <c r="U38" s="299"/>
      <c r="V38" s="299"/>
      <c r="W38" s="300"/>
      <c r="X38" s="196"/>
      <c r="Y38" s="197"/>
      <c r="Z38" s="197"/>
      <c r="AA38" s="197"/>
      <c r="AB38" s="197"/>
      <c r="AC38" s="198"/>
      <c r="AD38" s="172"/>
      <c r="AE38" s="173"/>
      <c r="AF38" s="173"/>
      <c r="AG38" s="173"/>
      <c r="AH38" s="173"/>
      <c r="AI38" s="174"/>
      <c r="AT38" s="116"/>
      <c r="AU38" s="175"/>
      <c r="AV38" s="175"/>
      <c r="AW38" s="10"/>
    </row>
    <row r="39" spans="3:49" s="2" customFormat="1" ht="10.9" customHeight="1" x14ac:dyDescent="0.15">
      <c r="C39" s="79">
        <v>9</v>
      </c>
      <c r="D39" s="85" t="s">
        <v>1</v>
      </c>
      <c r="E39" s="52">
        <v>20</v>
      </c>
      <c r="F39" s="52" t="s">
        <v>0</v>
      </c>
      <c r="G39" s="55" t="s">
        <v>7</v>
      </c>
      <c r="H39" s="52"/>
      <c r="I39" s="179">
        <f>支給額計算書!V40</f>
        <v>0</v>
      </c>
      <c r="J39" s="131"/>
      <c r="K39" s="180"/>
      <c r="L39" s="295"/>
      <c r="M39" s="296"/>
      <c r="N39" s="296"/>
      <c r="O39" s="296"/>
      <c r="P39" s="296"/>
      <c r="Q39" s="297"/>
      <c r="R39" s="295"/>
      <c r="S39" s="296"/>
      <c r="T39" s="296"/>
      <c r="U39" s="296"/>
      <c r="V39" s="296"/>
      <c r="W39" s="297"/>
      <c r="X39" s="193" t="str">
        <f>IF(AND(L39&gt;0,R39&gt;0,L39&gt;=R39),R39/L39,"-")</f>
        <v>-</v>
      </c>
      <c r="Y39" s="194"/>
      <c r="Z39" s="194"/>
      <c r="AA39" s="194"/>
      <c r="AB39" s="194"/>
      <c r="AC39" s="195"/>
      <c r="AD39" s="166">
        <f>IF(AND(I39="○",AT39="●",L39&gt;0,R39&gt;0),2*X39,0)</f>
        <v>0</v>
      </c>
      <c r="AE39" s="167"/>
      <c r="AF39" s="167"/>
      <c r="AG39" s="167"/>
      <c r="AH39" s="167"/>
      <c r="AI39" s="168"/>
      <c r="AT39" s="116" t="str">
        <f t="shared" ref="AT39" si="6">IF(OR(I39="×",AT43="×"),"×","●")</f>
        <v>●</v>
      </c>
      <c r="AU39" s="175"/>
      <c r="AV39" s="175"/>
      <c r="AW39" s="10"/>
    </row>
    <row r="40" spans="3:49" s="2" customFormat="1" ht="10.9" customHeight="1" x14ac:dyDescent="0.15">
      <c r="C40" s="79"/>
      <c r="D40" s="86"/>
      <c r="E40" s="53"/>
      <c r="F40" s="53"/>
      <c r="G40" s="57"/>
      <c r="H40" s="53"/>
      <c r="I40" s="179"/>
      <c r="J40" s="131"/>
      <c r="K40" s="180"/>
      <c r="L40" s="295"/>
      <c r="M40" s="296"/>
      <c r="N40" s="296"/>
      <c r="O40" s="296"/>
      <c r="P40" s="296"/>
      <c r="Q40" s="297"/>
      <c r="R40" s="295"/>
      <c r="S40" s="296"/>
      <c r="T40" s="296"/>
      <c r="U40" s="296"/>
      <c r="V40" s="296"/>
      <c r="W40" s="297"/>
      <c r="X40" s="193"/>
      <c r="Y40" s="194"/>
      <c r="Z40" s="194"/>
      <c r="AA40" s="194"/>
      <c r="AB40" s="194"/>
      <c r="AC40" s="195"/>
      <c r="AD40" s="169"/>
      <c r="AE40" s="170"/>
      <c r="AF40" s="170"/>
      <c r="AG40" s="170"/>
      <c r="AH40" s="170"/>
      <c r="AI40" s="171"/>
      <c r="AT40" s="116"/>
      <c r="AU40" s="175"/>
      <c r="AV40" s="175"/>
      <c r="AW40" s="10"/>
    </row>
    <row r="41" spans="3:49" s="2" customFormat="1" ht="10.9" customHeight="1" x14ac:dyDescent="0.15">
      <c r="C41" s="79"/>
      <c r="D41" s="86"/>
      <c r="E41" s="53"/>
      <c r="F41" s="53"/>
      <c r="G41" s="57"/>
      <c r="H41" s="53"/>
      <c r="I41" s="179"/>
      <c r="J41" s="131"/>
      <c r="K41" s="180"/>
      <c r="L41" s="295"/>
      <c r="M41" s="296"/>
      <c r="N41" s="296"/>
      <c r="O41" s="296"/>
      <c r="P41" s="296"/>
      <c r="Q41" s="297"/>
      <c r="R41" s="295"/>
      <c r="S41" s="296"/>
      <c r="T41" s="296"/>
      <c r="U41" s="296"/>
      <c r="V41" s="296"/>
      <c r="W41" s="297"/>
      <c r="X41" s="193"/>
      <c r="Y41" s="194"/>
      <c r="Z41" s="194"/>
      <c r="AA41" s="194"/>
      <c r="AB41" s="194"/>
      <c r="AC41" s="195"/>
      <c r="AD41" s="169"/>
      <c r="AE41" s="170"/>
      <c r="AF41" s="170"/>
      <c r="AG41" s="170"/>
      <c r="AH41" s="170"/>
      <c r="AI41" s="171"/>
      <c r="AT41" s="116"/>
      <c r="AU41" s="175"/>
      <c r="AV41" s="175"/>
      <c r="AW41" s="10"/>
    </row>
    <row r="42" spans="3:49" s="2" customFormat="1" ht="10.9" customHeight="1" x14ac:dyDescent="0.15">
      <c r="C42" s="88"/>
      <c r="D42" s="89"/>
      <c r="E42" s="90"/>
      <c r="F42" s="90"/>
      <c r="G42" s="91"/>
      <c r="H42" s="90"/>
      <c r="I42" s="181"/>
      <c r="J42" s="182"/>
      <c r="K42" s="183"/>
      <c r="L42" s="298"/>
      <c r="M42" s="299"/>
      <c r="N42" s="299"/>
      <c r="O42" s="299"/>
      <c r="P42" s="299"/>
      <c r="Q42" s="300"/>
      <c r="R42" s="298"/>
      <c r="S42" s="299"/>
      <c r="T42" s="299"/>
      <c r="U42" s="299"/>
      <c r="V42" s="299"/>
      <c r="W42" s="300"/>
      <c r="X42" s="196"/>
      <c r="Y42" s="197"/>
      <c r="Z42" s="197"/>
      <c r="AA42" s="197"/>
      <c r="AB42" s="197"/>
      <c r="AC42" s="198"/>
      <c r="AD42" s="172"/>
      <c r="AE42" s="173"/>
      <c r="AF42" s="173"/>
      <c r="AG42" s="173"/>
      <c r="AH42" s="173"/>
      <c r="AI42" s="174"/>
      <c r="AT42" s="116"/>
      <c r="AU42" s="175"/>
      <c r="AV42" s="175"/>
      <c r="AW42" s="10"/>
    </row>
    <row r="43" spans="3:49" s="2" customFormat="1" ht="10.9" customHeight="1" x14ac:dyDescent="0.15">
      <c r="C43" s="79">
        <v>8</v>
      </c>
      <c r="D43" s="85" t="s">
        <v>1</v>
      </c>
      <c r="E43" s="52">
        <v>21</v>
      </c>
      <c r="F43" s="52" t="s">
        <v>0</v>
      </c>
      <c r="G43" s="55" t="s">
        <v>6</v>
      </c>
      <c r="H43" s="52"/>
      <c r="I43" s="179">
        <f>支給額計算書!V44</f>
        <v>0</v>
      </c>
      <c r="J43" s="131"/>
      <c r="K43" s="180"/>
      <c r="L43" s="295"/>
      <c r="M43" s="296"/>
      <c r="N43" s="296"/>
      <c r="O43" s="296"/>
      <c r="P43" s="296"/>
      <c r="Q43" s="297"/>
      <c r="R43" s="295"/>
      <c r="S43" s="296"/>
      <c r="T43" s="296"/>
      <c r="U43" s="296"/>
      <c r="V43" s="296"/>
      <c r="W43" s="297"/>
      <c r="X43" s="193" t="str">
        <f>IF(AND(L43&gt;0,R43&gt;0,L43&gt;=R43),R43/L43,"-")</f>
        <v>-</v>
      </c>
      <c r="Y43" s="194"/>
      <c r="Z43" s="194"/>
      <c r="AA43" s="194"/>
      <c r="AB43" s="194"/>
      <c r="AC43" s="195"/>
      <c r="AD43" s="166">
        <f>IF(AND(I43="○",AT43="●",L43&gt;0,R43&gt;0),2*X43,0)</f>
        <v>0</v>
      </c>
      <c r="AE43" s="167"/>
      <c r="AF43" s="167"/>
      <c r="AG43" s="167"/>
      <c r="AH43" s="167"/>
      <c r="AI43" s="168"/>
      <c r="AT43" s="116" t="str">
        <f t="shared" ref="AT43" si="7">IF(OR(I43="×",AT47="×"),"×","●")</f>
        <v>●</v>
      </c>
      <c r="AU43" s="175"/>
      <c r="AV43" s="175"/>
      <c r="AW43" s="10"/>
    </row>
    <row r="44" spans="3:49" s="2" customFormat="1" ht="10.9" customHeight="1" x14ac:dyDescent="0.15">
      <c r="C44" s="79"/>
      <c r="D44" s="86"/>
      <c r="E44" s="53"/>
      <c r="F44" s="53"/>
      <c r="G44" s="57"/>
      <c r="H44" s="53"/>
      <c r="I44" s="179"/>
      <c r="J44" s="131"/>
      <c r="K44" s="180"/>
      <c r="L44" s="295"/>
      <c r="M44" s="296"/>
      <c r="N44" s="296"/>
      <c r="O44" s="296"/>
      <c r="P44" s="296"/>
      <c r="Q44" s="297"/>
      <c r="R44" s="295"/>
      <c r="S44" s="296"/>
      <c r="T44" s="296"/>
      <c r="U44" s="296"/>
      <c r="V44" s="296"/>
      <c r="W44" s="297"/>
      <c r="X44" s="193"/>
      <c r="Y44" s="194"/>
      <c r="Z44" s="194"/>
      <c r="AA44" s="194"/>
      <c r="AB44" s="194"/>
      <c r="AC44" s="195"/>
      <c r="AD44" s="169"/>
      <c r="AE44" s="170"/>
      <c r="AF44" s="170"/>
      <c r="AG44" s="170"/>
      <c r="AH44" s="170"/>
      <c r="AI44" s="171"/>
      <c r="AT44" s="116"/>
      <c r="AU44" s="175"/>
      <c r="AV44" s="175"/>
      <c r="AW44" s="10"/>
    </row>
    <row r="45" spans="3:49" s="2" customFormat="1" ht="10.9" customHeight="1" x14ac:dyDescent="0.15">
      <c r="C45" s="79"/>
      <c r="D45" s="86"/>
      <c r="E45" s="53"/>
      <c r="F45" s="53"/>
      <c r="G45" s="57"/>
      <c r="H45" s="53"/>
      <c r="I45" s="179"/>
      <c r="J45" s="131"/>
      <c r="K45" s="180"/>
      <c r="L45" s="295"/>
      <c r="M45" s="296"/>
      <c r="N45" s="296"/>
      <c r="O45" s="296"/>
      <c r="P45" s="296"/>
      <c r="Q45" s="297"/>
      <c r="R45" s="295"/>
      <c r="S45" s="296"/>
      <c r="T45" s="296"/>
      <c r="U45" s="296"/>
      <c r="V45" s="296"/>
      <c r="W45" s="297"/>
      <c r="X45" s="193"/>
      <c r="Y45" s="194"/>
      <c r="Z45" s="194"/>
      <c r="AA45" s="194"/>
      <c r="AB45" s="194"/>
      <c r="AC45" s="195"/>
      <c r="AD45" s="169"/>
      <c r="AE45" s="170"/>
      <c r="AF45" s="170"/>
      <c r="AG45" s="170"/>
      <c r="AH45" s="170"/>
      <c r="AI45" s="171"/>
      <c r="AT45" s="116"/>
      <c r="AU45" s="175"/>
      <c r="AV45" s="175"/>
      <c r="AW45" s="10"/>
    </row>
    <row r="46" spans="3:49" s="2" customFormat="1" ht="10.9" customHeight="1" x14ac:dyDescent="0.15">
      <c r="C46" s="88"/>
      <c r="D46" s="89"/>
      <c r="E46" s="90"/>
      <c r="F46" s="90"/>
      <c r="G46" s="91"/>
      <c r="H46" s="90"/>
      <c r="I46" s="181"/>
      <c r="J46" s="182"/>
      <c r="K46" s="183"/>
      <c r="L46" s="298"/>
      <c r="M46" s="299"/>
      <c r="N46" s="299"/>
      <c r="O46" s="299"/>
      <c r="P46" s="299"/>
      <c r="Q46" s="300"/>
      <c r="R46" s="298"/>
      <c r="S46" s="299"/>
      <c r="T46" s="299"/>
      <c r="U46" s="299"/>
      <c r="V46" s="299"/>
      <c r="W46" s="300"/>
      <c r="X46" s="196"/>
      <c r="Y46" s="197"/>
      <c r="Z46" s="197"/>
      <c r="AA46" s="197"/>
      <c r="AB46" s="197"/>
      <c r="AC46" s="198"/>
      <c r="AD46" s="172"/>
      <c r="AE46" s="173"/>
      <c r="AF46" s="173"/>
      <c r="AG46" s="173"/>
      <c r="AH46" s="173"/>
      <c r="AI46" s="174"/>
      <c r="AT46" s="116"/>
      <c r="AU46" s="175"/>
      <c r="AV46" s="175"/>
      <c r="AW46" s="10"/>
    </row>
    <row r="47" spans="3:49" s="2" customFormat="1" ht="10.9" customHeight="1" x14ac:dyDescent="0.15">
      <c r="C47" s="79">
        <v>9</v>
      </c>
      <c r="D47" s="85" t="s">
        <v>1</v>
      </c>
      <c r="E47" s="52">
        <v>22</v>
      </c>
      <c r="F47" s="52" t="s">
        <v>0</v>
      </c>
      <c r="G47" s="55" t="s">
        <v>5</v>
      </c>
      <c r="H47" s="52"/>
      <c r="I47" s="179">
        <f>支給額計算書!V48</f>
        <v>0</v>
      </c>
      <c r="J47" s="131"/>
      <c r="K47" s="180"/>
      <c r="L47" s="295"/>
      <c r="M47" s="296"/>
      <c r="N47" s="296"/>
      <c r="O47" s="296"/>
      <c r="P47" s="296"/>
      <c r="Q47" s="297"/>
      <c r="R47" s="295"/>
      <c r="S47" s="296"/>
      <c r="T47" s="296"/>
      <c r="U47" s="296"/>
      <c r="V47" s="296"/>
      <c r="W47" s="297"/>
      <c r="X47" s="193" t="str">
        <f>IF(AND(L47&gt;0,R47&gt;0,L47&gt;=R47),R47/L47,"-")</f>
        <v>-</v>
      </c>
      <c r="Y47" s="194"/>
      <c r="Z47" s="194"/>
      <c r="AA47" s="194"/>
      <c r="AB47" s="194"/>
      <c r="AC47" s="195"/>
      <c r="AD47" s="166">
        <f>IF(AND(I47="○",AT47="●",L47&gt;0,R47&gt;0),2*X47,0)</f>
        <v>0</v>
      </c>
      <c r="AE47" s="167"/>
      <c r="AF47" s="167"/>
      <c r="AG47" s="167"/>
      <c r="AH47" s="167"/>
      <c r="AI47" s="168"/>
      <c r="AT47" s="116" t="str">
        <f t="shared" ref="AT47" si="8">IF(OR(I47="×",AT51="×"),"×","●")</f>
        <v>●</v>
      </c>
      <c r="AU47" s="175"/>
      <c r="AV47" s="175"/>
      <c r="AW47" s="10"/>
    </row>
    <row r="48" spans="3:49" s="2" customFormat="1" ht="10.9" customHeight="1" x14ac:dyDescent="0.15">
      <c r="C48" s="79"/>
      <c r="D48" s="86"/>
      <c r="E48" s="53"/>
      <c r="F48" s="53"/>
      <c r="G48" s="57"/>
      <c r="H48" s="53"/>
      <c r="I48" s="179"/>
      <c r="J48" s="131"/>
      <c r="K48" s="180"/>
      <c r="L48" s="295"/>
      <c r="M48" s="296"/>
      <c r="N48" s="296"/>
      <c r="O48" s="296"/>
      <c r="P48" s="296"/>
      <c r="Q48" s="297"/>
      <c r="R48" s="295"/>
      <c r="S48" s="296"/>
      <c r="T48" s="296"/>
      <c r="U48" s="296"/>
      <c r="V48" s="296"/>
      <c r="W48" s="297"/>
      <c r="X48" s="193"/>
      <c r="Y48" s="194"/>
      <c r="Z48" s="194"/>
      <c r="AA48" s="194"/>
      <c r="AB48" s="194"/>
      <c r="AC48" s="195"/>
      <c r="AD48" s="169"/>
      <c r="AE48" s="170"/>
      <c r="AF48" s="170"/>
      <c r="AG48" s="170"/>
      <c r="AH48" s="170"/>
      <c r="AI48" s="171"/>
      <c r="AT48" s="116"/>
      <c r="AU48" s="175"/>
      <c r="AV48" s="175"/>
      <c r="AW48" s="10"/>
    </row>
    <row r="49" spans="3:49" s="2" customFormat="1" ht="10.9" customHeight="1" x14ac:dyDescent="0.15">
      <c r="C49" s="79"/>
      <c r="D49" s="86"/>
      <c r="E49" s="53"/>
      <c r="F49" s="53"/>
      <c r="G49" s="57"/>
      <c r="H49" s="53"/>
      <c r="I49" s="179"/>
      <c r="J49" s="131"/>
      <c r="K49" s="180"/>
      <c r="L49" s="295"/>
      <c r="M49" s="296"/>
      <c r="N49" s="296"/>
      <c r="O49" s="296"/>
      <c r="P49" s="296"/>
      <c r="Q49" s="297"/>
      <c r="R49" s="295"/>
      <c r="S49" s="296"/>
      <c r="T49" s="296"/>
      <c r="U49" s="296"/>
      <c r="V49" s="296"/>
      <c r="W49" s="297"/>
      <c r="X49" s="193"/>
      <c r="Y49" s="194"/>
      <c r="Z49" s="194"/>
      <c r="AA49" s="194"/>
      <c r="AB49" s="194"/>
      <c r="AC49" s="195"/>
      <c r="AD49" s="169"/>
      <c r="AE49" s="170"/>
      <c r="AF49" s="170"/>
      <c r="AG49" s="170"/>
      <c r="AH49" s="170"/>
      <c r="AI49" s="171"/>
      <c r="AT49" s="116"/>
      <c r="AU49" s="175"/>
      <c r="AV49" s="175"/>
      <c r="AW49" s="10"/>
    </row>
    <row r="50" spans="3:49" s="2" customFormat="1" ht="10.9" customHeight="1" x14ac:dyDescent="0.15">
      <c r="C50" s="88"/>
      <c r="D50" s="89"/>
      <c r="E50" s="90"/>
      <c r="F50" s="90"/>
      <c r="G50" s="91"/>
      <c r="H50" s="90"/>
      <c r="I50" s="181"/>
      <c r="J50" s="182"/>
      <c r="K50" s="183"/>
      <c r="L50" s="298"/>
      <c r="M50" s="299"/>
      <c r="N50" s="299"/>
      <c r="O50" s="299"/>
      <c r="P50" s="299"/>
      <c r="Q50" s="300"/>
      <c r="R50" s="298"/>
      <c r="S50" s="299"/>
      <c r="T50" s="299"/>
      <c r="U50" s="299"/>
      <c r="V50" s="299"/>
      <c r="W50" s="300"/>
      <c r="X50" s="196"/>
      <c r="Y50" s="197"/>
      <c r="Z50" s="197"/>
      <c r="AA50" s="197"/>
      <c r="AB50" s="197"/>
      <c r="AC50" s="198"/>
      <c r="AD50" s="172"/>
      <c r="AE50" s="173"/>
      <c r="AF50" s="173"/>
      <c r="AG50" s="173"/>
      <c r="AH50" s="173"/>
      <c r="AI50" s="174"/>
      <c r="AT50" s="116"/>
      <c r="AU50" s="175"/>
      <c r="AV50" s="175"/>
      <c r="AW50" s="10"/>
    </row>
    <row r="51" spans="3:49" s="2" customFormat="1" ht="10.9" customHeight="1" x14ac:dyDescent="0.15">
      <c r="C51" s="79">
        <v>9</v>
      </c>
      <c r="D51" s="85" t="s">
        <v>1</v>
      </c>
      <c r="E51" s="52">
        <v>23</v>
      </c>
      <c r="F51" s="52" t="s">
        <v>0</v>
      </c>
      <c r="G51" s="55" t="s">
        <v>4</v>
      </c>
      <c r="H51" s="52"/>
      <c r="I51" s="179">
        <f>支給額計算書!V52</f>
        <v>0</v>
      </c>
      <c r="J51" s="131"/>
      <c r="K51" s="180"/>
      <c r="L51" s="295"/>
      <c r="M51" s="296"/>
      <c r="N51" s="296"/>
      <c r="O51" s="296"/>
      <c r="P51" s="296"/>
      <c r="Q51" s="297"/>
      <c r="R51" s="295"/>
      <c r="S51" s="296"/>
      <c r="T51" s="296"/>
      <c r="U51" s="296"/>
      <c r="V51" s="296"/>
      <c r="W51" s="297"/>
      <c r="X51" s="193" t="str">
        <f>IF(AND(L51&gt;0,R51&gt;0,L51&gt;=R51),R51/L51,"-")</f>
        <v>-</v>
      </c>
      <c r="Y51" s="194"/>
      <c r="Z51" s="194"/>
      <c r="AA51" s="194"/>
      <c r="AB51" s="194"/>
      <c r="AC51" s="195"/>
      <c r="AD51" s="166">
        <f>IF(AND(I51="○",AT51="●",L51&gt;0,R51&gt;0),2*X51,0)</f>
        <v>0</v>
      </c>
      <c r="AE51" s="167"/>
      <c r="AF51" s="167"/>
      <c r="AG51" s="167"/>
      <c r="AH51" s="167"/>
      <c r="AI51" s="168"/>
      <c r="AT51" s="116" t="str">
        <f t="shared" ref="AT51" si="9">IF(OR(I51="×",AT55="×"),"×","●")</f>
        <v>●</v>
      </c>
      <c r="AU51" s="175"/>
      <c r="AV51" s="175"/>
      <c r="AW51" s="10"/>
    </row>
    <row r="52" spans="3:49" s="2" customFormat="1" ht="10.9" customHeight="1" x14ac:dyDescent="0.15">
      <c r="C52" s="79"/>
      <c r="D52" s="86"/>
      <c r="E52" s="53"/>
      <c r="F52" s="53"/>
      <c r="G52" s="57"/>
      <c r="H52" s="53"/>
      <c r="I52" s="179"/>
      <c r="J52" s="131"/>
      <c r="K52" s="180"/>
      <c r="L52" s="295"/>
      <c r="M52" s="296"/>
      <c r="N52" s="296"/>
      <c r="O52" s="296"/>
      <c r="P52" s="296"/>
      <c r="Q52" s="297"/>
      <c r="R52" s="295"/>
      <c r="S52" s="296"/>
      <c r="T52" s="296"/>
      <c r="U52" s="296"/>
      <c r="V52" s="296"/>
      <c r="W52" s="297"/>
      <c r="X52" s="193"/>
      <c r="Y52" s="194"/>
      <c r="Z52" s="194"/>
      <c r="AA52" s="194"/>
      <c r="AB52" s="194"/>
      <c r="AC52" s="195"/>
      <c r="AD52" s="169"/>
      <c r="AE52" s="170"/>
      <c r="AF52" s="170"/>
      <c r="AG52" s="170"/>
      <c r="AH52" s="170"/>
      <c r="AI52" s="171"/>
      <c r="AT52" s="116"/>
      <c r="AU52" s="175"/>
      <c r="AV52" s="175"/>
      <c r="AW52" s="10"/>
    </row>
    <row r="53" spans="3:49" s="2" customFormat="1" ht="10.9" customHeight="1" x14ac:dyDescent="0.15">
      <c r="C53" s="79"/>
      <c r="D53" s="86"/>
      <c r="E53" s="53"/>
      <c r="F53" s="53"/>
      <c r="G53" s="57"/>
      <c r="H53" s="53"/>
      <c r="I53" s="179"/>
      <c r="J53" s="131"/>
      <c r="K53" s="180"/>
      <c r="L53" s="295"/>
      <c r="M53" s="296"/>
      <c r="N53" s="296"/>
      <c r="O53" s="296"/>
      <c r="P53" s="296"/>
      <c r="Q53" s="297"/>
      <c r="R53" s="295"/>
      <c r="S53" s="296"/>
      <c r="T53" s="296"/>
      <c r="U53" s="296"/>
      <c r="V53" s="296"/>
      <c r="W53" s="297"/>
      <c r="X53" s="193"/>
      <c r="Y53" s="194"/>
      <c r="Z53" s="194"/>
      <c r="AA53" s="194"/>
      <c r="AB53" s="194"/>
      <c r="AC53" s="195"/>
      <c r="AD53" s="169"/>
      <c r="AE53" s="170"/>
      <c r="AF53" s="170"/>
      <c r="AG53" s="170"/>
      <c r="AH53" s="170"/>
      <c r="AI53" s="171"/>
      <c r="AT53" s="116"/>
      <c r="AU53" s="175"/>
      <c r="AV53" s="175"/>
      <c r="AW53" s="10"/>
    </row>
    <row r="54" spans="3:49" s="2" customFormat="1" ht="10.9" customHeight="1" x14ac:dyDescent="0.15">
      <c r="C54" s="88"/>
      <c r="D54" s="89"/>
      <c r="E54" s="90"/>
      <c r="F54" s="90"/>
      <c r="G54" s="91"/>
      <c r="H54" s="90"/>
      <c r="I54" s="181"/>
      <c r="J54" s="182"/>
      <c r="K54" s="183"/>
      <c r="L54" s="298"/>
      <c r="M54" s="299"/>
      <c r="N54" s="299"/>
      <c r="O54" s="299"/>
      <c r="P54" s="299"/>
      <c r="Q54" s="300"/>
      <c r="R54" s="298"/>
      <c r="S54" s="299"/>
      <c r="T54" s="299"/>
      <c r="U54" s="299"/>
      <c r="V54" s="299"/>
      <c r="W54" s="300"/>
      <c r="X54" s="196"/>
      <c r="Y54" s="197"/>
      <c r="Z54" s="197"/>
      <c r="AA54" s="197"/>
      <c r="AB54" s="197"/>
      <c r="AC54" s="198"/>
      <c r="AD54" s="172"/>
      <c r="AE54" s="173"/>
      <c r="AF54" s="173"/>
      <c r="AG54" s="173"/>
      <c r="AH54" s="173"/>
      <c r="AI54" s="174"/>
      <c r="AT54" s="116"/>
      <c r="AU54" s="175"/>
      <c r="AV54" s="175"/>
      <c r="AW54" s="10"/>
    </row>
    <row r="55" spans="3:49" s="2" customFormat="1" ht="10.9" customHeight="1" x14ac:dyDescent="0.15">
      <c r="C55" s="79">
        <v>9</v>
      </c>
      <c r="D55" s="85" t="s">
        <v>1</v>
      </c>
      <c r="E55" s="52">
        <v>24</v>
      </c>
      <c r="F55" s="52" t="s">
        <v>0</v>
      </c>
      <c r="G55" s="55" t="s">
        <v>3</v>
      </c>
      <c r="H55" s="52"/>
      <c r="I55" s="179">
        <f>支給額計算書!V56</f>
        <v>0</v>
      </c>
      <c r="J55" s="131"/>
      <c r="K55" s="180"/>
      <c r="L55" s="295"/>
      <c r="M55" s="296"/>
      <c r="N55" s="296"/>
      <c r="O55" s="296"/>
      <c r="P55" s="296"/>
      <c r="Q55" s="297"/>
      <c r="R55" s="295"/>
      <c r="S55" s="296"/>
      <c r="T55" s="296"/>
      <c r="U55" s="296"/>
      <c r="V55" s="296"/>
      <c r="W55" s="297"/>
      <c r="X55" s="193" t="str">
        <f>IF(AND(L55&gt;0,R55&gt;0,L55&gt;=R55),R55/L55,"-")</f>
        <v>-</v>
      </c>
      <c r="Y55" s="194"/>
      <c r="Z55" s="194"/>
      <c r="AA55" s="194"/>
      <c r="AB55" s="194"/>
      <c r="AC55" s="195"/>
      <c r="AD55" s="166">
        <f>IF(AND(I55="○",AT55="●",L55&gt;0,R55&gt;0),2*X55,0)</f>
        <v>0</v>
      </c>
      <c r="AE55" s="167"/>
      <c r="AF55" s="167"/>
      <c r="AG55" s="167"/>
      <c r="AH55" s="167"/>
      <c r="AI55" s="168"/>
      <c r="AT55" s="116" t="str">
        <f t="shared" ref="AT55" si="10">IF(OR(I55="×",AT59="×"),"×","●")</f>
        <v>●</v>
      </c>
      <c r="AU55" s="175"/>
      <c r="AV55" s="175"/>
      <c r="AW55" s="10"/>
    </row>
    <row r="56" spans="3:49" s="2" customFormat="1" ht="10.9" customHeight="1" x14ac:dyDescent="0.15">
      <c r="C56" s="79"/>
      <c r="D56" s="86"/>
      <c r="E56" s="53"/>
      <c r="F56" s="53"/>
      <c r="G56" s="57"/>
      <c r="H56" s="53"/>
      <c r="I56" s="179"/>
      <c r="J56" s="131"/>
      <c r="K56" s="180"/>
      <c r="L56" s="295"/>
      <c r="M56" s="296"/>
      <c r="N56" s="296"/>
      <c r="O56" s="296"/>
      <c r="P56" s="296"/>
      <c r="Q56" s="297"/>
      <c r="R56" s="295"/>
      <c r="S56" s="296"/>
      <c r="T56" s="296"/>
      <c r="U56" s="296"/>
      <c r="V56" s="296"/>
      <c r="W56" s="297"/>
      <c r="X56" s="193"/>
      <c r="Y56" s="194"/>
      <c r="Z56" s="194"/>
      <c r="AA56" s="194"/>
      <c r="AB56" s="194"/>
      <c r="AC56" s="195"/>
      <c r="AD56" s="169"/>
      <c r="AE56" s="170"/>
      <c r="AF56" s="170"/>
      <c r="AG56" s="170"/>
      <c r="AH56" s="170"/>
      <c r="AI56" s="171"/>
      <c r="AT56" s="116"/>
      <c r="AU56" s="175"/>
      <c r="AV56" s="175"/>
      <c r="AW56" s="10"/>
    </row>
    <row r="57" spans="3:49" s="2" customFormat="1" ht="10.9" customHeight="1" x14ac:dyDescent="0.15">
      <c r="C57" s="79"/>
      <c r="D57" s="86"/>
      <c r="E57" s="53"/>
      <c r="F57" s="53"/>
      <c r="G57" s="57"/>
      <c r="H57" s="53"/>
      <c r="I57" s="179"/>
      <c r="J57" s="131"/>
      <c r="K57" s="180"/>
      <c r="L57" s="295"/>
      <c r="M57" s="296"/>
      <c r="N57" s="296"/>
      <c r="O57" s="296"/>
      <c r="P57" s="296"/>
      <c r="Q57" s="297"/>
      <c r="R57" s="295"/>
      <c r="S57" s="296"/>
      <c r="T57" s="296"/>
      <c r="U57" s="296"/>
      <c r="V57" s="296"/>
      <c r="W57" s="297"/>
      <c r="X57" s="193"/>
      <c r="Y57" s="194"/>
      <c r="Z57" s="194"/>
      <c r="AA57" s="194"/>
      <c r="AB57" s="194"/>
      <c r="AC57" s="195"/>
      <c r="AD57" s="169"/>
      <c r="AE57" s="170"/>
      <c r="AF57" s="170"/>
      <c r="AG57" s="170"/>
      <c r="AH57" s="170"/>
      <c r="AI57" s="171"/>
      <c r="AT57" s="116"/>
      <c r="AU57" s="175"/>
      <c r="AV57" s="175"/>
      <c r="AW57" s="10"/>
    </row>
    <row r="58" spans="3:49" s="2" customFormat="1" ht="10.9" customHeight="1" x14ac:dyDescent="0.15">
      <c r="C58" s="88"/>
      <c r="D58" s="89"/>
      <c r="E58" s="90"/>
      <c r="F58" s="90"/>
      <c r="G58" s="91"/>
      <c r="H58" s="90"/>
      <c r="I58" s="181"/>
      <c r="J58" s="182"/>
      <c r="K58" s="183"/>
      <c r="L58" s="298"/>
      <c r="M58" s="299"/>
      <c r="N58" s="299"/>
      <c r="O58" s="299"/>
      <c r="P58" s="299"/>
      <c r="Q58" s="300"/>
      <c r="R58" s="298"/>
      <c r="S58" s="299"/>
      <c r="T58" s="299"/>
      <c r="U58" s="299"/>
      <c r="V58" s="299"/>
      <c r="W58" s="300"/>
      <c r="X58" s="196"/>
      <c r="Y58" s="197"/>
      <c r="Z58" s="197"/>
      <c r="AA58" s="197"/>
      <c r="AB58" s="197"/>
      <c r="AC58" s="198"/>
      <c r="AD58" s="172"/>
      <c r="AE58" s="173"/>
      <c r="AF58" s="173"/>
      <c r="AG58" s="173"/>
      <c r="AH58" s="173"/>
      <c r="AI58" s="174"/>
      <c r="AT58" s="116"/>
      <c r="AU58" s="175"/>
      <c r="AV58" s="175"/>
      <c r="AW58" s="10"/>
    </row>
    <row r="59" spans="3:49" s="2" customFormat="1" ht="10.9" customHeight="1" x14ac:dyDescent="0.15">
      <c r="C59" s="79">
        <v>9</v>
      </c>
      <c r="D59" s="85" t="s">
        <v>1</v>
      </c>
      <c r="E59" s="52">
        <v>25</v>
      </c>
      <c r="F59" s="52" t="s">
        <v>0</v>
      </c>
      <c r="G59" s="57" t="s">
        <v>2</v>
      </c>
      <c r="H59" s="53"/>
      <c r="I59" s="179">
        <f>支給額計算書!AJ36</f>
        <v>0</v>
      </c>
      <c r="J59" s="131"/>
      <c r="K59" s="180"/>
      <c r="L59" s="295"/>
      <c r="M59" s="296"/>
      <c r="N59" s="296"/>
      <c r="O59" s="296"/>
      <c r="P59" s="296"/>
      <c r="Q59" s="297"/>
      <c r="R59" s="295"/>
      <c r="S59" s="296"/>
      <c r="T59" s="296"/>
      <c r="U59" s="296"/>
      <c r="V59" s="296"/>
      <c r="W59" s="297"/>
      <c r="X59" s="193" t="str">
        <f>IF(AND(L59&gt;0,R59&gt;0,L59&gt;=R59),R59/L59,"-")</f>
        <v>-</v>
      </c>
      <c r="Y59" s="194"/>
      <c r="Z59" s="194"/>
      <c r="AA59" s="194"/>
      <c r="AB59" s="194"/>
      <c r="AC59" s="195"/>
      <c r="AD59" s="166">
        <f>IF(AND(I59="○",AT59="●",L59&gt;0,R59&gt;0),2*X59,0)</f>
        <v>0</v>
      </c>
      <c r="AE59" s="167"/>
      <c r="AF59" s="167"/>
      <c r="AG59" s="167"/>
      <c r="AH59" s="167"/>
      <c r="AI59" s="168"/>
      <c r="AT59" s="116" t="str">
        <f t="shared" ref="AT59" si="11">IF(OR(I59="×",AT63="×"),"×","●")</f>
        <v>●</v>
      </c>
      <c r="AU59" s="175"/>
      <c r="AV59" s="175"/>
      <c r="AW59" s="10"/>
    </row>
    <row r="60" spans="3:49" s="2" customFormat="1" ht="10.9" customHeight="1" x14ac:dyDescent="0.15">
      <c r="C60" s="79"/>
      <c r="D60" s="86"/>
      <c r="E60" s="53"/>
      <c r="F60" s="53"/>
      <c r="G60" s="57"/>
      <c r="H60" s="53"/>
      <c r="I60" s="179"/>
      <c r="J60" s="131"/>
      <c r="K60" s="180"/>
      <c r="L60" s="295"/>
      <c r="M60" s="296"/>
      <c r="N60" s="296"/>
      <c r="O60" s="296"/>
      <c r="P60" s="296"/>
      <c r="Q60" s="297"/>
      <c r="R60" s="295"/>
      <c r="S60" s="296"/>
      <c r="T60" s="296"/>
      <c r="U60" s="296"/>
      <c r="V60" s="296"/>
      <c r="W60" s="297"/>
      <c r="X60" s="193"/>
      <c r="Y60" s="194"/>
      <c r="Z60" s="194"/>
      <c r="AA60" s="194"/>
      <c r="AB60" s="194"/>
      <c r="AC60" s="195"/>
      <c r="AD60" s="169"/>
      <c r="AE60" s="170"/>
      <c r="AF60" s="170"/>
      <c r="AG60" s="170"/>
      <c r="AH60" s="170"/>
      <c r="AI60" s="171"/>
      <c r="AT60" s="116"/>
      <c r="AU60" s="175"/>
      <c r="AV60" s="175"/>
      <c r="AW60" s="10"/>
    </row>
    <row r="61" spans="3:49" s="2" customFormat="1" ht="10.9" customHeight="1" x14ac:dyDescent="0.15">
      <c r="C61" s="79"/>
      <c r="D61" s="86"/>
      <c r="E61" s="53"/>
      <c r="F61" s="53"/>
      <c r="G61" s="57"/>
      <c r="H61" s="53"/>
      <c r="I61" s="179"/>
      <c r="J61" s="131"/>
      <c r="K61" s="180"/>
      <c r="L61" s="295"/>
      <c r="M61" s="296"/>
      <c r="N61" s="296"/>
      <c r="O61" s="296"/>
      <c r="P61" s="296"/>
      <c r="Q61" s="297"/>
      <c r="R61" s="295"/>
      <c r="S61" s="296"/>
      <c r="T61" s="296"/>
      <c r="U61" s="296"/>
      <c r="V61" s="296"/>
      <c r="W61" s="297"/>
      <c r="X61" s="193"/>
      <c r="Y61" s="194"/>
      <c r="Z61" s="194"/>
      <c r="AA61" s="194"/>
      <c r="AB61" s="194"/>
      <c r="AC61" s="195"/>
      <c r="AD61" s="169"/>
      <c r="AE61" s="170"/>
      <c r="AF61" s="170"/>
      <c r="AG61" s="170"/>
      <c r="AH61" s="170"/>
      <c r="AI61" s="171"/>
      <c r="AT61" s="116"/>
      <c r="AU61" s="175"/>
      <c r="AV61" s="175"/>
      <c r="AW61" s="10"/>
    </row>
    <row r="62" spans="3:49" s="2" customFormat="1" ht="10.9" customHeight="1" x14ac:dyDescent="0.15">
      <c r="C62" s="88"/>
      <c r="D62" s="89"/>
      <c r="E62" s="90"/>
      <c r="F62" s="90"/>
      <c r="G62" s="91"/>
      <c r="H62" s="90"/>
      <c r="I62" s="181"/>
      <c r="J62" s="182"/>
      <c r="K62" s="183"/>
      <c r="L62" s="298"/>
      <c r="M62" s="299"/>
      <c r="N62" s="299"/>
      <c r="O62" s="299"/>
      <c r="P62" s="299"/>
      <c r="Q62" s="300"/>
      <c r="R62" s="298"/>
      <c r="S62" s="299"/>
      <c r="T62" s="299"/>
      <c r="U62" s="299"/>
      <c r="V62" s="299"/>
      <c r="W62" s="300"/>
      <c r="X62" s="196"/>
      <c r="Y62" s="197"/>
      <c r="Z62" s="197"/>
      <c r="AA62" s="197"/>
      <c r="AB62" s="197"/>
      <c r="AC62" s="198"/>
      <c r="AD62" s="172"/>
      <c r="AE62" s="173"/>
      <c r="AF62" s="173"/>
      <c r="AG62" s="173"/>
      <c r="AH62" s="173"/>
      <c r="AI62" s="174"/>
      <c r="AT62" s="116"/>
      <c r="AU62" s="175"/>
      <c r="AV62" s="175"/>
      <c r="AW62" s="10"/>
    </row>
    <row r="63" spans="3:49" s="2" customFormat="1" ht="10.9" customHeight="1" x14ac:dyDescent="0.15">
      <c r="C63" s="84">
        <v>9</v>
      </c>
      <c r="D63" s="85" t="s">
        <v>1</v>
      </c>
      <c r="E63" s="52">
        <v>26</v>
      </c>
      <c r="F63" s="52" t="s">
        <v>0</v>
      </c>
      <c r="G63" s="55" t="s">
        <v>45</v>
      </c>
      <c r="H63" s="52"/>
      <c r="I63" s="179">
        <f>支給額計算書!AJ40</f>
        <v>0</v>
      </c>
      <c r="J63" s="131"/>
      <c r="K63" s="180"/>
      <c r="L63" s="301"/>
      <c r="M63" s="302"/>
      <c r="N63" s="302"/>
      <c r="O63" s="302"/>
      <c r="P63" s="302"/>
      <c r="Q63" s="303"/>
      <c r="R63" s="301"/>
      <c r="S63" s="302"/>
      <c r="T63" s="302"/>
      <c r="U63" s="302"/>
      <c r="V63" s="302"/>
      <c r="W63" s="303"/>
      <c r="X63" s="199" t="str">
        <f>IF(AND(L63&gt;0,R63&gt;0,L63&gt;=R63),R63/L63,"-")</f>
        <v>-</v>
      </c>
      <c r="Y63" s="200"/>
      <c r="Z63" s="200"/>
      <c r="AA63" s="200"/>
      <c r="AB63" s="200"/>
      <c r="AC63" s="201"/>
      <c r="AD63" s="166">
        <f>IF(AND(I63="○",AT63="●",L63&gt;0,R63&gt;0),2*X63,0)</f>
        <v>0</v>
      </c>
      <c r="AE63" s="167"/>
      <c r="AF63" s="167"/>
      <c r="AG63" s="167"/>
      <c r="AH63" s="167"/>
      <c r="AI63" s="168"/>
      <c r="AT63" s="116" t="str">
        <f t="shared" ref="AT63" si="12">IF(OR(I63="×",AT67="×"),"×","●")</f>
        <v>●</v>
      </c>
      <c r="AU63" s="175"/>
      <c r="AV63" s="175"/>
      <c r="AW63" s="10"/>
    </row>
    <row r="64" spans="3:49" s="2" customFormat="1" ht="10.9" customHeight="1" x14ac:dyDescent="0.15">
      <c r="C64" s="79"/>
      <c r="D64" s="86"/>
      <c r="E64" s="53"/>
      <c r="F64" s="53"/>
      <c r="G64" s="57"/>
      <c r="H64" s="53"/>
      <c r="I64" s="179"/>
      <c r="J64" s="131"/>
      <c r="K64" s="180"/>
      <c r="L64" s="295"/>
      <c r="M64" s="296"/>
      <c r="N64" s="296"/>
      <c r="O64" s="296"/>
      <c r="P64" s="296"/>
      <c r="Q64" s="297"/>
      <c r="R64" s="295"/>
      <c r="S64" s="296"/>
      <c r="T64" s="296"/>
      <c r="U64" s="296"/>
      <c r="V64" s="296"/>
      <c r="W64" s="297"/>
      <c r="X64" s="193"/>
      <c r="Y64" s="194"/>
      <c r="Z64" s="194"/>
      <c r="AA64" s="194"/>
      <c r="AB64" s="194"/>
      <c r="AC64" s="195"/>
      <c r="AD64" s="169"/>
      <c r="AE64" s="170"/>
      <c r="AF64" s="170"/>
      <c r="AG64" s="170"/>
      <c r="AH64" s="170"/>
      <c r="AI64" s="171"/>
      <c r="AT64" s="116"/>
      <c r="AU64" s="175"/>
      <c r="AV64" s="175"/>
      <c r="AW64" s="10"/>
    </row>
    <row r="65" spans="3:49" s="2" customFormat="1" ht="10.9" customHeight="1" x14ac:dyDescent="0.15">
      <c r="C65" s="79"/>
      <c r="D65" s="86"/>
      <c r="E65" s="53"/>
      <c r="F65" s="53"/>
      <c r="G65" s="57"/>
      <c r="H65" s="53"/>
      <c r="I65" s="179"/>
      <c r="J65" s="131"/>
      <c r="K65" s="180"/>
      <c r="L65" s="295"/>
      <c r="M65" s="296"/>
      <c r="N65" s="296"/>
      <c r="O65" s="296"/>
      <c r="P65" s="296"/>
      <c r="Q65" s="297"/>
      <c r="R65" s="295"/>
      <c r="S65" s="296"/>
      <c r="T65" s="296"/>
      <c r="U65" s="296"/>
      <c r="V65" s="296"/>
      <c r="W65" s="297"/>
      <c r="X65" s="193"/>
      <c r="Y65" s="194"/>
      <c r="Z65" s="194"/>
      <c r="AA65" s="194"/>
      <c r="AB65" s="194"/>
      <c r="AC65" s="195"/>
      <c r="AD65" s="169"/>
      <c r="AE65" s="170"/>
      <c r="AF65" s="170"/>
      <c r="AG65" s="170"/>
      <c r="AH65" s="170"/>
      <c r="AI65" s="171"/>
      <c r="AT65" s="116"/>
      <c r="AU65" s="175"/>
      <c r="AV65" s="175"/>
      <c r="AW65" s="10"/>
    </row>
    <row r="66" spans="3:49" s="2" customFormat="1" ht="10.9" customHeight="1" x14ac:dyDescent="0.15">
      <c r="C66" s="88"/>
      <c r="D66" s="89"/>
      <c r="E66" s="90"/>
      <c r="F66" s="90"/>
      <c r="G66" s="91"/>
      <c r="H66" s="90"/>
      <c r="I66" s="181"/>
      <c r="J66" s="182"/>
      <c r="K66" s="183"/>
      <c r="L66" s="298"/>
      <c r="M66" s="299"/>
      <c r="N66" s="299"/>
      <c r="O66" s="299"/>
      <c r="P66" s="299"/>
      <c r="Q66" s="300"/>
      <c r="R66" s="298"/>
      <c r="S66" s="299"/>
      <c r="T66" s="299"/>
      <c r="U66" s="299"/>
      <c r="V66" s="299"/>
      <c r="W66" s="300"/>
      <c r="X66" s="196"/>
      <c r="Y66" s="197"/>
      <c r="Z66" s="197"/>
      <c r="AA66" s="197"/>
      <c r="AB66" s="197"/>
      <c r="AC66" s="198"/>
      <c r="AD66" s="172"/>
      <c r="AE66" s="173"/>
      <c r="AF66" s="173"/>
      <c r="AG66" s="173"/>
      <c r="AH66" s="173"/>
      <c r="AI66" s="174"/>
      <c r="AT66" s="116"/>
      <c r="AU66" s="175"/>
      <c r="AV66" s="175"/>
      <c r="AW66" s="10"/>
    </row>
    <row r="67" spans="3:49" s="2" customFormat="1" ht="10.9" customHeight="1" x14ac:dyDescent="0.15">
      <c r="C67" s="79">
        <v>9</v>
      </c>
      <c r="D67" s="86" t="s">
        <v>1</v>
      </c>
      <c r="E67" s="52">
        <v>27</v>
      </c>
      <c r="F67" s="53" t="s">
        <v>0</v>
      </c>
      <c r="G67" s="55" t="s">
        <v>7</v>
      </c>
      <c r="H67" s="52"/>
      <c r="I67" s="179">
        <f>支給額計算書!AJ44</f>
        <v>0</v>
      </c>
      <c r="J67" s="131"/>
      <c r="K67" s="180"/>
      <c r="L67" s="295"/>
      <c r="M67" s="296"/>
      <c r="N67" s="296"/>
      <c r="O67" s="296"/>
      <c r="P67" s="296"/>
      <c r="Q67" s="297"/>
      <c r="R67" s="295"/>
      <c r="S67" s="296"/>
      <c r="T67" s="296"/>
      <c r="U67" s="296"/>
      <c r="V67" s="296"/>
      <c r="W67" s="297"/>
      <c r="X67" s="193" t="str">
        <f>IF(AND(L67&gt;0,R67&gt;0,L67&gt;=R67),R67/L67,"-")</f>
        <v>-</v>
      </c>
      <c r="Y67" s="194"/>
      <c r="Z67" s="194"/>
      <c r="AA67" s="194"/>
      <c r="AB67" s="194"/>
      <c r="AC67" s="195"/>
      <c r="AD67" s="169">
        <f>IF(AND(I67="○",AT67="●",L67&gt;0,R67&gt;0),2*X67,0)</f>
        <v>0</v>
      </c>
      <c r="AE67" s="170"/>
      <c r="AF67" s="170"/>
      <c r="AG67" s="170"/>
      <c r="AH67" s="170"/>
      <c r="AI67" s="171"/>
      <c r="AT67" s="116" t="str">
        <f t="shared" ref="AT67" si="13">IF(OR(I67="×",AT71="×"),"×","●")</f>
        <v>●</v>
      </c>
      <c r="AU67" s="175"/>
      <c r="AV67" s="175"/>
      <c r="AW67" s="10"/>
    </row>
    <row r="68" spans="3:49" s="2" customFormat="1" ht="10.9" customHeight="1" x14ac:dyDescent="0.15">
      <c r="C68" s="79"/>
      <c r="D68" s="86"/>
      <c r="E68" s="53"/>
      <c r="F68" s="53"/>
      <c r="G68" s="57"/>
      <c r="H68" s="53"/>
      <c r="I68" s="179"/>
      <c r="J68" s="131"/>
      <c r="K68" s="180"/>
      <c r="L68" s="295"/>
      <c r="M68" s="296"/>
      <c r="N68" s="296"/>
      <c r="O68" s="296"/>
      <c r="P68" s="296"/>
      <c r="Q68" s="297"/>
      <c r="R68" s="295"/>
      <c r="S68" s="296"/>
      <c r="T68" s="296"/>
      <c r="U68" s="296"/>
      <c r="V68" s="296"/>
      <c r="W68" s="297"/>
      <c r="X68" s="193"/>
      <c r="Y68" s="194"/>
      <c r="Z68" s="194"/>
      <c r="AA68" s="194"/>
      <c r="AB68" s="194"/>
      <c r="AC68" s="195"/>
      <c r="AD68" s="169"/>
      <c r="AE68" s="170"/>
      <c r="AF68" s="170"/>
      <c r="AG68" s="170"/>
      <c r="AH68" s="170"/>
      <c r="AI68" s="171"/>
      <c r="AT68" s="116"/>
      <c r="AU68" s="175"/>
      <c r="AV68" s="175"/>
      <c r="AW68" s="10"/>
    </row>
    <row r="69" spans="3:49" s="2" customFormat="1" ht="10.9" customHeight="1" x14ac:dyDescent="0.15">
      <c r="C69" s="79"/>
      <c r="D69" s="86"/>
      <c r="E69" s="53"/>
      <c r="F69" s="53"/>
      <c r="G69" s="57"/>
      <c r="H69" s="53"/>
      <c r="I69" s="179"/>
      <c r="J69" s="131"/>
      <c r="K69" s="180"/>
      <c r="L69" s="295"/>
      <c r="M69" s="296"/>
      <c r="N69" s="296"/>
      <c r="O69" s="296"/>
      <c r="P69" s="296"/>
      <c r="Q69" s="297"/>
      <c r="R69" s="295"/>
      <c r="S69" s="296"/>
      <c r="T69" s="296"/>
      <c r="U69" s="296"/>
      <c r="V69" s="296"/>
      <c r="W69" s="297"/>
      <c r="X69" s="193"/>
      <c r="Y69" s="194"/>
      <c r="Z69" s="194"/>
      <c r="AA69" s="194"/>
      <c r="AB69" s="194"/>
      <c r="AC69" s="195"/>
      <c r="AD69" s="169"/>
      <c r="AE69" s="170"/>
      <c r="AF69" s="170"/>
      <c r="AG69" s="170"/>
      <c r="AH69" s="170"/>
      <c r="AI69" s="171"/>
      <c r="AT69" s="116"/>
      <c r="AU69" s="175"/>
      <c r="AV69" s="175"/>
      <c r="AW69" s="10"/>
    </row>
    <row r="70" spans="3:49" s="2" customFormat="1" ht="10.9" customHeight="1" x14ac:dyDescent="0.15">
      <c r="C70" s="88"/>
      <c r="D70" s="89"/>
      <c r="E70" s="90"/>
      <c r="F70" s="90"/>
      <c r="G70" s="91"/>
      <c r="H70" s="90"/>
      <c r="I70" s="181"/>
      <c r="J70" s="182"/>
      <c r="K70" s="183"/>
      <c r="L70" s="298"/>
      <c r="M70" s="299"/>
      <c r="N70" s="299"/>
      <c r="O70" s="299"/>
      <c r="P70" s="299"/>
      <c r="Q70" s="300"/>
      <c r="R70" s="298"/>
      <c r="S70" s="299"/>
      <c r="T70" s="299"/>
      <c r="U70" s="299"/>
      <c r="V70" s="299"/>
      <c r="W70" s="300"/>
      <c r="X70" s="196"/>
      <c r="Y70" s="197"/>
      <c r="Z70" s="197"/>
      <c r="AA70" s="197"/>
      <c r="AB70" s="197"/>
      <c r="AC70" s="198"/>
      <c r="AD70" s="172"/>
      <c r="AE70" s="173"/>
      <c r="AF70" s="173"/>
      <c r="AG70" s="173"/>
      <c r="AH70" s="173"/>
      <c r="AI70" s="174"/>
      <c r="AT70" s="116"/>
      <c r="AU70" s="175"/>
      <c r="AV70" s="175"/>
      <c r="AW70" s="10"/>
    </row>
    <row r="71" spans="3:49" s="2" customFormat="1" ht="10.9" customHeight="1" x14ac:dyDescent="0.15">
      <c r="C71" s="79">
        <v>9</v>
      </c>
      <c r="D71" s="85" t="s">
        <v>1</v>
      </c>
      <c r="E71" s="52">
        <v>28</v>
      </c>
      <c r="F71" s="52" t="s">
        <v>0</v>
      </c>
      <c r="G71" s="55" t="s">
        <v>6</v>
      </c>
      <c r="H71" s="52"/>
      <c r="I71" s="179">
        <f>支給額計算書!AJ48</f>
        <v>0</v>
      </c>
      <c r="J71" s="131"/>
      <c r="K71" s="180"/>
      <c r="L71" s="295"/>
      <c r="M71" s="296"/>
      <c r="N71" s="296"/>
      <c r="O71" s="296"/>
      <c r="P71" s="296"/>
      <c r="Q71" s="297"/>
      <c r="R71" s="295"/>
      <c r="S71" s="296"/>
      <c r="T71" s="296"/>
      <c r="U71" s="296"/>
      <c r="V71" s="296"/>
      <c r="W71" s="297"/>
      <c r="X71" s="193" t="str">
        <f>IF(AND(L71&gt;0,R71&gt;0,L71&gt;=R71),R71/L71,"-")</f>
        <v>-</v>
      </c>
      <c r="Y71" s="194"/>
      <c r="Z71" s="194"/>
      <c r="AA71" s="194"/>
      <c r="AB71" s="194"/>
      <c r="AC71" s="195"/>
      <c r="AD71" s="166">
        <f>IF(AND(I71="○",AT71="●",L71&gt;0,R71&gt;0),2*X71,0)</f>
        <v>0</v>
      </c>
      <c r="AE71" s="167"/>
      <c r="AF71" s="167"/>
      <c r="AG71" s="167"/>
      <c r="AH71" s="167"/>
      <c r="AI71" s="168"/>
      <c r="AT71" s="116" t="str">
        <f t="shared" ref="AT71" si="14">IF(OR(I71="×",AT75="×"),"×","●")</f>
        <v>●</v>
      </c>
      <c r="AU71" s="175"/>
      <c r="AV71" s="175"/>
      <c r="AW71" s="10"/>
    </row>
    <row r="72" spans="3:49" s="2" customFormat="1" ht="10.9" customHeight="1" x14ac:dyDescent="0.15">
      <c r="C72" s="79"/>
      <c r="D72" s="86"/>
      <c r="E72" s="53"/>
      <c r="F72" s="53"/>
      <c r="G72" s="57"/>
      <c r="H72" s="53"/>
      <c r="I72" s="179"/>
      <c r="J72" s="131"/>
      <c r="K72" s="180"/>
      <c r="L72" s="295"/>
      <c r="M72" s="296"/>
      <c r="N72" s="296"/>
      <c r="O72" s="296"/>
      <c r="P72" s="296"/>
      <c r="Q72" s="297"/>
      <c r="R72" s="295"/>
      <c r="S72" s="296"/>
      <c r="T72" s="296"/>
      <c r="U72" s="296"/>
      <c r="V72" s="296"/>
      <c r="W72" s="297"/>
      <c r="X72" s="193"/>
      <c r="Y72" s="194"/>
      <c r="Z72" s="194"/>
      <c r="AA72" s="194"/>
      <c r="AB72" s="194"/>
      <c r="AC72" s="195"/>
      <c r="AD72" s="169"/>
      <c r="AE72" s="170"/>
      <c r="AF72" s="170"/>
      <c r="AG72" s="170"/>
      <c r="AH72" s="170"/>
      <c r="AI72" s="171"/>
      <c r="AT72" s="116"/>
      <c r="AU72" s="175"/>
      <c r="AV72" s="175"/>
      <c r="AW72" s="10"/>
    </row>
    <row r="73" spans="3:49" s="2" customFormat="1" ht="10.9" customHeight="1" x14ac:dyDescent="0.15">
      <c r="C73" s="79"/>
      <c r="D73" s="86"/>
      <c r="E73" s="53"/>
      <c r="F73" s="53"/>
      <c r="G73" s="57"/>
      <c r="H73" s="53"/>
      <c r="I73" s="179"/>
      <c r="J73" s="131"/>
      <c r="K73" s="180"/>
      <c r="L73" s="295"/>
      <c r="M73" s="296"/>
      <c r="N73" s="296"/>
      <c r="O73" s="296"/>
      <c r="P73" s="296"/>
      <c r="Q73" s="297"/>
      <c r="R73" s="295"/>
      <c r="S73" s="296"/>
      <c r="T73" s="296"/>
      <c r="U73" s="296"/>
      <c r="V73" s="296"/>
      <c r="W73" s="297"/>
      <c r="X73" s="193"/>
      <c r="Y73" s="194"/>
      <c r="Z73" s="194"/>
      <c r="AA73" s="194"/>
      <c r="AB73" s="194"/>
      <c r="AC73" s="195"/>
      <c r="AD73" s="169"/>
      <c r="AE73" s="170"/>
      <c r="AF73" s="170"/>
      <c r="AG73" s="170"/>
      <c r="AH73" s="170"/>
      <c r="AI73" s="171"/>
      <c r="AT73" s="116"/>
      <c r="AU73" s="175"/>
      <c r="AV73" s="175"/>
      <c r="AW73" s="10"/>
    </row>
    <row r="74" spans="3:49" s="2" customFormat="1" ht="10.9" customHeight="1" x14ac:dyDescent="0.15">
      <c r="C74" s="88"/>
      <c r="D74" s="89"/>
      <c r="E74" s="90"/>
      <c r="F74" s="90"/>
      <c r="G74" s="91"/>
      <c r="H74" s="90"/>
      <c r="I74" s="181"/>
      <c r="J74" s="182"/>
      <c r="K74" s="183"/>
      <c r="L74" s="298"/>
      <c r="M74" s="299"/>
      <c r="N74" s="299"/>
      <c r="O74" s="299"/>
      <c r="P74" s="299"/>
      <c r="Q74" s="300"/>
      <c r="R74" s="298"/>
      <c r="S74" s="299"/>
      <c r="T74" s="299"/>
      <c r="U74" s="299"/>
      <c r="V74" s="299"/>
      <c r="W74" s="300"/>
      <c r="X74" s="196"/>
      <c r="Y74" s="197"/>
      <c r="Z74" s="197"/>
      <c r="AA74" s="197"/>
      <c r="AB74" s="197"/>
      <c r="AC74" s="198"/>
      <c r="AD74" s="172"/>
      <c r="AE74" s="173"/>
      <c r="AF74" s="173"/>
      <c r="AG74" s="173"/>
      <c r="AH74" s="173"/>
      <c r="AI74" s="174"/>
      <c r="AT74" s="116"/>
      <c r="AU74" s="175"/>
      <c r="AV74" s="175"/>
      <c r="AW74" s="10"/>
    </row>
    <row r="75" spans="3:49" s="2" customFormat="1" ht="10.9" customHeight="1" x14ac:dyDescent="0.15">
      <c r="C75" s="79">
        <v>9</v>
      </c>
      <c r="D75" s="85" t="s">
        <v>1</v>
      </c>
      <c r="E75" s="52">
        <v>29</v>
      </c>
      <c r="F75" s="52" t="s">
        <v>0</v>
      </c>
      <c r="G75" s="55" t="s">
        <v>5</v>
      </c>
      <c r="H75" s="52"/>
      <c r="I75" s="179">
        <f>支給額計算書!AJ52</f>
        <v>0</v>
      </c>
      <c r="J75" s="131"/>
      <c r="K75" s="180"/>
      <c r="L75" s="295"/>
      <c r="M75" s="296"/>
      <c r="N75" s="296"/>
      <c r="O75" s="296"/>
      <c r="P75" s="296"/>
      <c r="Q75" s="297"/>
      <c r="R75" s="295"/>
      <c r="S75" s="296"/>
      <c r="T75" s="296"/>
      <c r="U75" s="296"/>
      <c r="V75" s="296"/>
      <c r="W75" s="297"/>
      <c r="X75" s="193" t="str">
        <f>IF(AND(L75&gt;0,R75&gt;0,L75&gt;=R75),R75/L75,"-")</f>
        <v>-</v>
      </c>
      <c r="Y75" s="194"/>
      <c r="Z75" s="194"/>
      <c r="AA75" s="194"/>
      <c r="AB75" s="194"/>
      <c r="AC75" s="195"/>
      <c r="AD75" s="166">
        <f>IF(AND(I75="○",AT75="●",L75&gt;0,R75&gt;0),2*X75,0)</f>
        <v>0</v>
      </c>
      <c r="AE75" s="167"/>
      <c r="AF75" s="167"/>
      <c r="AG75" s="167"/>
      <c r="AH75" s="167"/>
      <c r="AI75" s="168"/>
      <c r="AT75" s="116" t="str">
        <f t="shared" ref="AT75" si="15">IF(OR(I75="×",AT79="×"),"×","●")</f>
        <v>●</v>
      </c>
      <c r="AU75" s="175"/>
      <c r="AV75" s="175"/>
      <c r="AW75" s="10"/>
    </row>
    <row r="76" spans="3:49" s="2" customFormat="1" ht="10.9" customHeight="1" x14ac:dyDescent="0.15">
      <c r="C76" s="79"/>
      <c r="D76" s="86"/>
      <c r="E76" s="53"/>
      <c r="F76" s="53"/>
      <c r="G76" s="57"/>
      <c r="H76" s="53"/>
      <c r="I76" s="179"/>
      <c r="J76" s="131"/>
      <c r="K76" s="180"/>
      <c r="L76" s="295"/>
      <c r="M76" s="296"/>
      <c r="N76" s="296"/>
      <c r="O76" s="296"/>
      <c r="P76" s="296"/>
      <c r="Q76" s="297"/>
      <c r="R76" s="295"/>
      <c r="S76" s="296"/>
      <c r="T76" s="296"/>
      <c r="U76" s="296"/>
      <c r="V76" s="296"/>
      <c r="W76" s="297"/>
      <c r="X76" s="193"/>
      <c r="Y76" s="194"/>
      <c r="Z76" s="194"/>
      <c r="AA76" s="194"/>
      <c r="AB76" s="194"/>
      <c r="AC76" s="195"/>
      <c r="AD76" s="169"/>
      <c r="AE76" s="170"/>
      <c r="AF76" s="170"/>
      <c r="AG76" s="170"/>
      <c r="AH76" s="170"/>
      <c r="AI76" s="171"/>
      <c r="AT76" s="116"/>
      <c r="AU76" s="175"/>
      <c r="AV76" s="175"/>
      <c r="AW76" s="10"/>
    </row>
    <row r="77" spans="3:49" s="2" customFormat="1" ht="10.9" customHeight="1" x14ac:dyDescent="0.15">
      <c r="C77" s="79"/>
      <c r="D77" s="86"/>
      <c r="E77" s="53"/>
      <c r="F77" s="53"/>
      <c r="G77" s="57"/>
      <c r="H77" s="53"/>
      <c r="I77" s="179"/>
      <c r="J77" s="131"/>
      <c r="K77" s="180"/>
      <c r="L77" s="295"/>
      <c r="M77" s="296"/>
      <c r="N77" s="296"/>
      <c r="O77" s="296"/>
      <c r="P77" s="296"/>
      <c r="Q77" s="297"/>
      <c r="R77" s="295"/>
      <c r="S77" s="296"/>
      <c r="T77" s="296"/>
      <c r="U77" s="296"/>
      <c r="V77" s="296"/>
      <c r="W77" s="297"/>
      <c r="X77" s="193"/>
      <c r="Y77" s="194"/>
      <c r="Z77" s="194"/>
      <c r="AA77" s="194"/>
      <c r="AB77" s="194"/>
      <c r="AC77" s="195"/>
      <c r="AD77" s="169"/>
      <c r="AE77" s="170"/>
      <c r="AF77" s="170"/>
      <c r="AG77" s="170"/>
      <c r="AH77" s="170"/>
      <c r="AI77" s="171"/>
      <c r="AT77" s="116"/>
      <c r="AU77" s="175"/>
      <c r="AV77" s="175"/>
      <c r="AW77" s="10"/>
    </row>
    <row r="78" spans="3:49" s="2" customFormat="1" ht="10.9" customHeight="1" x14ac:dyDescent="0.15">
      <c r="C78" s="88"/>
      <c r="D78" s="89"/>
      <c r="E78" s="90"/>
      <c r="F78" s="90"/>
      <c r="G78" s="91"/>
      <c r="H78" s="90"/>
      <c r="I78" s="181"/>
      <c r="J78" s="182"/>
      <c r="K78" s="183"/>
      <c r="L78" s="298"/>
      <c r="M78" s="299"/>
      <c r="N78" s="299"/>
      <c r="O78" s="299"/>
      <c r="P78" s="299"/>
      <c r="Q78" s="300"/>
      <c r="R78" s="298"/>
      <c r="S78" s="299"/>
      <c r="T78" s="299"/>
      <c r="U78" s="299"/>
      <c r="V78" s="299"/>
      <c r="W78" s="300"/>
      <c r="X78" s="196"/>
      <c r="Y78" s="197"/>
      <c r="Z78" s="197"/>
      <c r="AA78" s="197"/>
      <c r="AB78" s="197"/>
      <c r="AC78" s="198"/>
      <c r="AD78" s="172"/>
      <c r="AE78" s="173"/>
      <c r="AF78" s="173"/>
      <c r="AG78" s="173"/>
      <c r="AH78" s="173"/>
      <c r="AI78" s="174"/>
      <c r="AT78" s="116"/>
      <c r="AU78" s="175"/>
      <c r="AV78" s="175"/>
      <c r="AW78" s="10"/>
    </row>
    <row r="79" spans="3:49" s="2" customFormat="1" ht="10.9" customHeight="1" x14ac:dyDescent="0.15">
      <c r="C79" s="79">
        <v>9</v>
      </c>
      <c r="D79" s="85" t="s">
        <v>1</v>
      </c>
      <c r="E79" s="53">
        <v>30</v>
      </c>
      <c r="F79" s="52" t="s">
        <v>0</v>
      </c>
      <c r="G79" s="55" t="s">
        <v>4</v>
      </c>
      <c r="H79" s="52"/>
      <c r="I79" s="179">
        <f>支給額計算書!AJ56</f>
        <v>0</v>
      </c>
      <c r="J79" s="131"/>
      <c r="K79" s="180"/>
      <c r="L79" s="295"/>
      <c r="M79" s="296"/>
      <c r="N79" s="296"/>
      <c r="O79" s="296"/>
      <c r="P79" s="296"/>
      <c r="Q79" s="297"/>
      <c r="R79" s="295"/>
      <c r="S79" s="296"/>
      <c r="T79" s="296"/>
      <c r="U79" s="296"/>
      <c r="V79" s="296"/>
      <c r="W79" s="297"/>
      <c r="X79" s="193" t="str">
        <f>IF(AND(L79&gt;0,R79&gt;0,L79&gt;=R79),R79/L79,"-")</f>
        <v>-</v>
      </c>
      <c r="Y79" s="194"/>
      <c r="Z79" s="194"/>
      <c r="AA79" s="194"/>
      <c r="AB79" s="194"/>
      <c r="AC79" s="195"/>
      <c r="AD79" s="166">
        <f>IF(AND(I79="○",AT79="●",L79&gt;0,R79&gt;0),2*X79,0)</f>
        <v>0</v>
      </c>
      <c r="AE79" s="167"/>
      <c r="AF79" s="167"/>
      <c r="AG79" s="167"/>
      <c r="AH79" s="167"/>
      <c r="AI79" s="168"/>
      <c r="AT79" s="116" t="str">
        <f t="shared" ref="AT79" si="16">IF(OR(I79="×",AT83="×"),"×","●")</f>
        <v>●</v>
      </c>
      <c r="AU79" s="175"/>
      <c r="AV79" s="175"/>
      <c r="AW79" s="10"/>
    </row>
    <row r="80" spans="3:49" s="2" customFormat="1" ht="10.9" customHeight="1" x14ac:dyDescent="0.15">
      <c r="C80" s="79"/>
      <c r="D80" s="86"/>
      <c r="E80" s="53"/>
      <c r="F80" s="53"/>
      <c r="G80" s="57"/>
      <c r="H80" s="53"/>
      <c r="I80" s="179"/>
      <c r="J80" s="131"/>
      <c r="K80" s="180"/>
      <c r="L80" s="295"/>
      <c r="M80" s="296"/>
      <c r="N80" s="296"/>
      <c r="O80" s="296"/>
      <c r="P80" s="296"/>
      <c r="Q80" s="297"/>
      <c r="R80" s="295"/>
      <c r="S80" s="296"/>
      <c r="T80" s="296"/>
      <c r="U80" s="296"/>
      <c r="V80" s="296"/>
      <c r="W80" s="297"/>
      <c r="X80" s="193"/>
      <c r="Y80" s="194"/>
      <c r="Z80" s="194"/>
      <c r="AA80" s="194"/>
      <c r="AB80" s="194"/>
      <c r="AC80" s="195"/>
      <c r="AD80" s="169"/>
      <c r="AE80" s="170"/>
      <c r="AF80" s="170"/>
      <c r="AG80" s="170"/>
      <c r="AH80" s="170"/>
      <c r="AI80" s="171"/>
      <c r="AT80" s="116"/>
      <c r="AU80" s="175"/>
      <c r="AV80" s="175"/>
      <c r="AW80" s="10"/>
    </row>
    <row r="81" spans="3:49" s="2" customFormat="1" ht="10.9" customHeight="1" x14ac:dyDescent="0.15">
      <c r="C81" s="79"/>
      <c r="D81" s="86"/>
      <c r="E81" s="53"/>
      <c r="F81" s="53"/>
      <c r="G81" s="57"/>
      <c r="H81" s="53"/>
      <c r="I81" s="179"/>
      <c r="J81" s="131"/>
      <c r="K81" s="180"/>
      <c r="L81" s="295"/>
      <c r="M81" s="296"/>
      <c r="N81" s="296"/>
      <c r="O81" s="296"/>
      <c r="P81" s="296"/>
      <c r="Q81" s="297"/>
      <c r="R81" s="295"/>
      <c r="S81" s="296"/>
      <c r="T81" s="296"/>
      <c r="U81" s="296"/>
      <c r="V81" s="296"/>
      <c r="W81" s="297"/>
      <c r="X81" s="193"/>
      <c r="Y81" s="194"/>
      <c r="Z81" s="194"/>
      <c r="AA81" s="194"/>
      <c r="AB81" s="194"/>
      <c r="AC81" s="195"/>
      <c r="AD81" s="169"/>
      <c r="AE81" s="170"/>
      <c r="AF81" s="170"/>
      <c r="AG81" s="170"/>
      <c r="AH81" s="170"/>
      <c r="AI81" s="171"/>
      <c r="AT81" s="116"/>
      <c r="AU81" s="175"/>
      <c r="AV81" s="175"/>
      <c r="AW81" s="10"/>
    </row>
    <row r="82" spans="3:49" s="2" customFormat="1" ht="10.9" customHeight="1" thickBot="1" x14ac:dyDescent="0.2">
      <c r="C82" s="80"/>
      <c r="D82" s="87"/>
      <c r="E82" s="54"/>
      <c r="F82" s="54"/>
      <c r="G82" s="59"/>
      <c r="H82" s="54"/>
      <c r="I82" s="258"/>
      <c r="J82" s="259"/>
      <c r="K82" s="260"/>
      <c r="L82" s="307"/>
      <c r="M82" s="308"/>
      <c r="N82" s="308"/>
      <c r="O82" s="308"/>
      <c r="P82" s="308"/>
      <c r="Q82" s="309"/>
      <c r="R82" s="307"/>
      <c r="S82" s="308"/>
      <c r="T82" s="308"/>
      <c r="U82" s="308"/>
      <c r="V82" s="308"/>
      <c r="W82" s="309"/>
      <c r="X82" s="264"/>
      <c r="Y82" s="265"/>
      <c r="Z82" s="265"/>
      <c r="AA82" s="265"/>
      <c r="AB82" s="265"/>
      <c r="AC82" s="266"/>
      <c r="AD82" s="267"/>
      <c r="AE82" s="268"/>
      <c r="AF82" s="268"/>
      <c r="AG82" s="268"/>
      <c r="AH82" s="268"/>
      <c r="AI82" s="269"/>
      <c r="AT82" s="116"/>
      <c r="AU82" s="175"/>
      <c r="AV82" s="175"/>
      <c r="AW82" s="10"/>
    </row>
    <row r="83" spans="3:49" s="2" customFormat="1" ht="18.75" x14ac:dyDescent="0.15">
      <c r="D83" s="25"/>
      <c r="AN83" s="26"/>
      <c r="AO83" s="26"/>
      <c r="AU83" s="10"/>
      <c r="AV83" s="10"/>
      <c r="AW83" s="10"/>
    </row>
  </sheetData>
  <sheetProtection algorithmName="SHA-512" hashValue="czsdAgwVYJH8EH4CiF2Lddqmhx3A8H5sJzEYFT7cRHaPhgK2KZenMiLDY0zU1SrjBJ+EmEHWtktKaYRcc1gR1w==" saltValue="GodErlo3qg4LAaAF3E9E3A==" spinCount="100000" sheet="1" objects="1" scenarios="1"/>
  <mergeCells count="247">
    <mergeCell ref="AD79:AI82"/>
    <mergeCell ref="AT79:AT82"/>
    <mergeCell ref="AU79:AU82"/>
    <mergeCell ref="AV79:AV82"/>
    <mergeCell ref="AV75:AV78"/>
    <mergeCell ref="C79:C82"/>
    <mergeCell ref="D79:D82"/>
    <mergeCell ref="E79:E82"/>
    <mergeCell ref="F79:F82"/>
    <mergeCell ref="G79:H82"/>
    <mergeCell ref="I79:K82"/>
    <mergeCell ref="L79:Q82"/>
    <mergeCell ref="R79:W82"/>
    <mergeCell ref="X79:AC82"/>
    <mergeCell ref="L75:Q78"/>
    <mergeCell ref="R75:W78"/>
    <mergeCell ref="X75:AC78"/>
    <mergeCell ref="AD75:AI78"/>
    <mergeCell ref="AT75:AT78"/>
    <mergeCell ref="AU75:AU78"/>
    <mergeCell ref="AD71:AI74"/>
    <mergeCell ref="AT71:AT74"/>
    <mergeCell ref="AU71:AU74"/>
    <mergeCell ref="AV71:AV74"/>
    <mergeCell ref="C75:C78"/>
    <mergeCell ref="D75:D78"/>
    <mergeCell ref="E75:E78"/>
    <mergeCell ref="F75:F78"/>
    <mergeCell ref="G75:H78"/>
    <mergeCell ref="I75:K78"/>
    <mergeCell ref="C71:C74"/>
    <mergeCell ref="D71:D74"/>
    <mergeCell ref="E71:E74"/>
    <mergeCell ref="F71:F74"/>
    <mergeCell ref="G71:H74"/>
    <mergeCell ref="I71:K74"/>
    <mergeCell ref="L71:Q74"/>
    <mergeCell ref="R71:W74"/>
    <mergeCell ref="X71:AC74"/>
    <mergeCell ref="AD63:AI66"/>
    <mergeCell ref="AT63:AT66"/>
    <mergeCell ref="AU63:AU66"/>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I47:K50"/>
    <mergeCell ref="L47:Q50"/>
    <mergeCell ref="R47:W50"/>
    <mergeCell ref="X47:AC50"/>
    <mergeCell ref="AD39:AI42"/>
    <mergeCell ref="AT39:AT42"/>
    <mergeCell ref="AU39:AU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I39:K42"/>
    <mergeCell ref="L39:Q42"/>
    <mergeCell ref="R39:W42"/>
    <mergeCell ref="X39:AC42"/>
    <mergeCell ref="AD31:AI34"/>
    <mergeCell ref="AT31:AT34"/>
    <mergeCell ref="AU31:AU34"/>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L31:Q34"/>
    <mergeCell ref="R31:W34"/>
    <mergeCell ref="X31:AC34"/>
    <mergeCell ref="AD23:AI26"/>
    <mergeCell ref="AT23:AT26"/>
    <mergeCell ref="AU23:AU26"/>
    <mergeCell ref="AV23:AV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C23:C26"/>
    <mergeCell ref="D23:D26"/>
    <mergeCell ref="E23:E26"/>
    <mergeCell ref="F23:F26"/>
    <mergeCell ref="G23:H26"/>
    <mergeCell ref="I23:K26"/>
    <mergeCell ref="L23:Q26"/>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0 L59:Q66 L75:Q82">
    <cfRule type="expression" dxfId="287" priority="14">
      <formula>IF(I11="－",TRUE)</formula>
    </cfRule>
    <cfRule type="expression" dxfId="286" priority="17">
      <formula>IF(I11="定",TRUE)</formula>
    </cfRule>
    <cfRule type="expression" dxfId="285" priority="18">
      <formula>IF(I11="×",TRUE)</formula>
    </cfRule>
  </conditionalFormatting>
  <conditionalFormatting sqref="R11:W50 R59:W66 R75:W82">
    <cfRule type="expression" dxfId="284" priority="13">
      <formula>IF(I11="－",TRUE)</formula>
    </cfRule>
    <cfRule type="expression" dxfId="283" priority="15">
      <formula>IF(I11="定",TRUE)</formula>
    </cfRule>
    <cfRule type="expression" dxfId="282" priority="16">
      <formula>IF(I11="×",TRUE)</formula>
    </cfRule>
  </conditionalFormatting>
  <conditionalFormatting sqref="L67:Q74">
    <cfRule type="expression" dxfId="281" priority="8">
      <formula>IF(I67="－",TRUE)</formula>
    </cfRule>
    <cfRule type="expression" dxfId="280" priority="11">
      <formula>IF(I67="定",TRUE)</formula>
    </cfRule>
    <cfRule type="expression" dxfId="279" priority="12">
      <formula>IF(I67="×",TRUE)</formula>
    </cfRule>
  </conditionalFormatting>
  <conditionalFormatting sqref="R67:W74">
    <cfRule type="expression" dxfId="278" priority="7">
      <formula>IF(I67="－",TRUE)</formula>
    </cfRule>
    <cfRule type="expression" dxfId="277" priority="9">
      <formula>IF(I67="定",TRUE)</formula>
    </cfRule>
    <cfRule type="expression" dxfId="276" priority="10">
      <formula>IF(I67="×",TRUE)</formula>
    </cfRule>
  </conditionalFormatting>
  <conditionalFormatting sqref="L51:Q58">
    <cfRule type="expression" dxfId="275" priority="2">
      <formula>IF(I51="－",TRUE)</formula>
    </cfRule>
    <cfRule type="expression" dxfId="274" priority="5">
      <formula>IF(I51="定",TRUE)</formula>
    </cfRule>
    <cfRule type="expression" dxfId="273" priority="6">
      <formula>IF(I51="×",TRUE)</formula>
    </cfRule>
  </conditionalFormatting>
  <conditionalFormatting sqref="R51:W58">
    <cfRule type="expression" dxfId="272" priority="1">
      <formula>IF(I51="－",TRUE)</formula>
    </cfRule>
    <cfRule type="expression" dxfId="271" priority="3">
      <formula>IF(I51="定",TRUE)</formula>
    </cfRule>
    <cfRule type="expression" dxfId="270" priority="4">
      <formula>IF(I51="×",TRUE)</formula>
    </cfRule>
  </conditionalFormatting>
  <dataValidations count="2">
    <dataValidation type="whole" operator="greaterThanOrEqual" allowBlank="1" showInputMessage="1" showErrorMessage="1" sqref="L11:Q82" xr:uid="{EC006328-CDB7-401E-8179-5D3CEAD7687C}">
      <formula1>R11</formula1>
    </dataValidation>
    <dataValidation type="whole" operator="lessThanOrEqual" allowBlank="1" showInputMessage="1" showErrorMessage="1" sqref="R11:W82" xr:uid="{54B659F7-3ED4-4C21-9A22-2F7D83FDE767}">
      <formula1>L11</formula1>
    </dataValidation>
  </dataValidations>
  <pageMargins left="0.7" right="0.7" top="0.75" bottom="0.75" header="0.3" footer="0.3"/>
  <pageSetup paperSize="9" scale="45" orientation="portrait" r:id="rId1"/>
  <rowBreaks count="1" manualBreakCount="1">
    <brk id="1" max="4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68F70-8194-473A-BFEA-154F1938E285}">
  <sheetPr>
    <pageSetUpPr fitToPage="1"/>
  </sheetPr>
  <dimension ref="C2:AZ83"/>
  <sheetViews>
    <sheetView view="pageBreakPreview" zoomScale="60" zoomScaleNormal="100" workbookViewId="0">
      <selection activeCell="C4" sqref="C4:M5"/>
    </sheetView>
  </sheetViews>
  <sheetFormatPr defaultColWidth="9" defaultRowHeight="14.25" x14ac:dyDescent="0.15"/>
  <cols>
    <col min="1" max="44" width="4.125" style="5" customWidth="1"/>
    <col min="45" max="46" width="9" style="39" hidden="1" customWidth="1"/>
    <col min="47" max="47" width="9" style="40" hidden="1" customWidth="1"/>
    <col min="48" max="49" width="9" style="40" customWidth="1"/>
    <col min="50" max="50" width="9" style="39" customWidth="1"/>
    <col min="51" max="55" width="9" style="5" customWidth="1"/>
    <col min="56" max="16384" width="9" style="5"/>
  </cols>
  <sheetData>
    <row r="2" spans="3:52" s="11" customFormat="1" ht="18.75" customHeight="1" thickBot="1" x14ac:dyDescent="0.2">
      <c r="M2" s="13"/>
      <c r="N2" s="20"/>
      <c r="O2" s="21"/>
      <c r="P2" s="230" t="s">
        <v>28</v>
      </c>
      <c r="Q2" s="230"/>
      <c r="R2" s="230"/>
      <c r="S2" s="230"/>
      <c r="T2" s="230"/>
      <c r="U2" s="230">
        <f>支給額計算書!L6</f>
        <v>0</v>
      </c>
      <c r="V2" s="230"/>
      <c r="W2" s="230"/>
      <c r="X2" s="230"/>
      <c r="Y2" s="230"/>
      <c r="Z2" s="230"/>
      <c r="AA2" s="230"/>
      <c r="AB2" s="230"/>
      <c r="AC2" s="230"/>
      <c r="AD2" s="230" t="s">
        <v>29</v>
      </c>
      <c r="AE2" s="230"/>
      <c r="AF2" s="230"/>
      <c r="AG2" s="230"/>
      <c r="AH2" s="230"/>
      <c r="AI2" s="230">
        <f>支給額計算書!L11</f>
        <v>0</v>
      </c>
      <c r="AJ2" s="230"/>
      <c r="AK2" s="230"/>
      <c r="AL2" s="230"/>
      <c r="AM2" s="230"/>
      <c r="AN2" s="230"/>
      <c r="AO2" s="230"/>
      <c r="AP2" s="230"/>
      <c r="AQ2" s="230"/>
      <c r="AR2" s="21"/>
      <c r="AS2" s="3"/>
      <c r="AT2" s="10"/>
      <c r="AU2" s="19"/>
      <c r="AV2" s="13"/>
      <c r="AW2" s="13"/>
      <c r="AX2" s="19"/>
      <c r="AY2" s="13"/>
      <c r="AZ2" s="13"/>
    </row>
    <row r="3" spans="3:52" s="11" customFormat="1" ht="18.75" customHeight="1" thickBot="1" x14ac:dyDescent="0.2">
      <c r="C3" s="249" t="s">
        <v>13</v>
      </c>
      <c r="D3" s="250"/>
      <c r="E3" s="250"/>
      <c r="F3" s="250"/>
      <c r="G3" s="250"/>
      <c r="H3" s="250"/>
      <c r="I3" s="250"/>
      <c r="J3" s="250"/>
      <c r="K3" s="250"/>
      <c r="L3" s="250"/>
      <c r="M3" s="251"/>
      <c r="N3" s="27"/>
      <c r="O3" s="28"/>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1"/>
      <c r="AS3" s="3"/>
      <c r="AT3" s="10"/>
      <c r="AU3" s="19"/>
      <c r="AV3" s="13"/>
      <c r="AW3" s="13"/>
      <c r="AX3" s="19"/>
      <c r="AY3" s="13"/>
      <c r="AZ3" s="13"/>
    </row>
    <row r="4" spans="3:52" s="11" customFormat="1" ht="18.75" customHeight="1" x14ac:dyDescent="0.15">
      <c r="C4" s="310"/>
      <c r="D4" s="311"/>
      <c r="E4" s="311"/>
      <c r="F4" s="311"/>
      <c r="G4" s="311"/>
      <c r="H4" s="311"/>
      <c r="I4" s="311"/>
      <c r="J4" s="311"/>
      <c r="K4" s="311"/>
      <c r="L4" s="311"/>
      <c r="M4" s="312"/>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13"/>
      <c r="AX4" s="19"/>
      <c r="AY4" s="13"/>
      <c r="AZ4" s="13"/>
    </row>
    <row r="5" spans="3:52" s="11" customFormat="1" ht="18.75" customHeight="1" thickBot="1" x14ac:dyDescent="0.2">
      <c r="C5" s="313"/>
      <c r="D5" s="314"/>
      <c r="E5" s="314"/>
      <c r="F5" s="314"/>
      <c r="G5" s="314"/>
      <c r="H5" s="314"/>
      <c r="I5" s="314"/>
      <c r="J5" s="314"/>
      <c r="K5" s="314"/>
      <c r="L5" s="314"/>
      <c r="M5" s="315"/>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13"/>
      <c r="AX5" s="22"/>
    </row>
    <row r="6" spans="3:52" s="2" customFormat="1" ht="24.95" customHeight="1" x14ac:dyDescent="0.15">
      <c r="C6" s="112" t="s">
        <v>12</v>
      </c>
      <c r="D6" s="113"/>
      <c r="E6" s="113"/>
      <c r="F6" s="113"/>
      <c r="G6" s="113"/>
      <c r="H6" s="113"/>
      <c r="I6" s="220" t="s">
        <v>32</v>
      </c>
      <c r="J6" s="113"/>
      <c r="K6" s="113"/>
      <c r="L6" s="223" t="s">
        <v>11</v>
      </c>
      <c r="M6" s="224"/>
      <c r="N6" s="224"/>
      <c r="O6" s="224"/>
      <c r="P6" s="224"/>
      <c r="Q6" s="224"/>
      <c r="R6" s="224"/>
      <c r="S6" s="224"/>
      <c r="T6" s="224"/>
      <c r="U6" s="224"/>
      <c r="V6" s="224"/>
      <c r="W6" s="224"/>
      <c r="X6" s="224"/>
      <c r="Y6" s="224"/>
      <c r="Z6" s="224"/>
      <c r="AA6" s="224"/>
      <c r="AB6" s="224"/>
      <c r="AC6" s="224"/>
      <c r="AD6" s="227" t="s">
        <v>25</v>
      </c>
      <c r="AE6" s="228"/>
      <c r="AF6" s="228"/>
      <c r="AG6" s="228"/>
      <c r="AH6" s="228"/>
      <c r="AI6" s="229"/>
      <c r="AU6" s="10"/>
      <c r="AV6" s="10"/>
      <c r="AW6" s="10"/>
    </row>
    <row r="7" spans="3:52" s="2" customFormat="1" ht="24.95" customHeight="1" x14ac:dyDescent="0.15">
      <c r="C7" s="115"/>
      <c r="D7" s="116"/>
      <c r="E7" s="116"/>
      <c r="F7" s="116"/>
      <c r="G7" s="116"/>
      <c r="H7" s="116"/>
      <c r="I7" s="221"/>
      <c r="J7" s="116"/>
      <c r="K7" s="116"/>
      <c r="L7" s="225"/>
      <c r="M7" s="226"/>
      <c r="N7" s="226"/>
      <c r="O7" s="226"/>
      <c r="P7" s="226"/>
      <c r="Q7" s="226"/>
      <c r="R7" s="226"/>
      <c r="S7" s="226"/>
      <c r="T7" s="226"/>
      <c r="U7" s="226"/>
      <c r="V7" s="226"/>
      <c r="W7" s="226"/>
      <c r="X7" s="226"/>
      <c r="Y7" s="226"/>
      <c r="Z7" s="226"/>
      <c r="AA7" s="226"/>
      <c r="AB7" s="226"/>
      <c r="AC7" s="226"/>
      <c r="AD7" s="230"/>
      <c r="AE7" s="231"/>
      <c r="AF7" s="231"/>
      <c r="AG7" s="231"/>
      <c r="AH7" s="231"/>
      <c r="AI7" s="232"/>
      <c r="AU7" s="10"/>
      <c r="AV7" s="10"/>
      <c r="AW7" s="10"/>
    </row>
    <row r="8" spans="3:52" s="2" customFormat="1" ht="24.95" customHeight="1" x14ac:dyDescent="0.15">
      <c r="C8" s="115"/>
      <c r="D8" s="116"/>
      <c r="E8" s="116"/>
      <c r="F8" s="116"/>
      <c r="G8" s="116"/>
      <c r="H8" s="116"/>
      <c r="I8" s="221"/>
      <c r="J8" s="116"/>
      <c r="K8" s="116"/>
      <c r="L8" s="236" t="s">
        <v>10</v>
      </c>
      <c r="M8" s="236"/>
      <c r="N8" s="236"/>
      <c r="O8" s="236"/>
      <c r="P8" s="236"/>
      <c r="Q8" s="236"/>
      <c r="R8" s="238" t="s">
        <v>9</v>
      </c>
      <c r="S8" s="238"/>
      <c r="T8" s="238"/>
      <c r="U8" s="238"/>
      <c r="V8" s="238"/>
      <c r="W8" s="238"/>
      <c r="X8" s="240" t="s">
        <v>8</v>
      </c>
      <c r="Y8" s="241"/>
      <c r="Z8" s="241"/>
      <c r="AA8" s="241"/>
      <c r="AB8" s="241"/>
      <c r="AC8" s="242"/>
      <c r="AD8" s="230"/>
      <c r="AE8" s="231"/>
      <c r="AF8" s="231"/>
      <c r="AG8" s="231"/>
      <c r="AH8" s="231"/>
      <c r="AI8" s="232"/>
      <c r="AU8" s="10"/>
      <c r="AV8" s="10"/>
      <c r="AW8" s="10"/>
    </row>
    <row r="9" spans="3:52" s="2" customFormat="1" ht="45" customHeight="1" x14ac:dyDescent="0.15">
      <c r="C9" s="115"/>
      <c r="D9" s="116"/>
      <c r="E9" s="116"/>
      <c r="F9" s="116"/>
      <c r="G9" s="116"/>
      <c r="H9" s="116"/>
      <c r="I9" s="221"/>
      <c r="J9" s="116"/>
      <c r="K9" s="116"/>
      <c r="L9" s="236"/>
      <c r="M9" s="236"/>
      <c r="N9" s="236"/>
      <c r="O9" s="236"/>
      <c r="P9" s="236"/>
      <c r="Q9" s="236"/>
      <c r="R9" s="238"/>
      <c r="S9" s="238"/>
      <c r="T9" s="238"/>
      <c r="U9" s="238"/>
      <c r="V9" s="238"/>
      <c r="W9" s="238"/>
      <c r="X9" s="243"/>
      <c r="Y9" s="244"/>
      <c r="Z9" s="244"/>
      <c r="AA9" s="244"/>
      <c r="AB9" s="244"/>
      <c r="AC9" s="245"/>
      <c r="AD9" s="230"/>
      <c r="AE9" s="231"/>
      <c r="AF9" s="231"/>
      <c r="AG9" s="231"/>
      <c r="AH9" s="231"/>
      <c r="AI9" s="232"/>
      <c r="AU9" s="10"/>
      <c r="AV9" s="10"/>
      <c r="AW9" s="10"/>
    </row>
    <row r="10" spans="3:52" s="2" customFormat="1" ht="66" customHeight="1" thickBot="1" x14ac:dyDescent="0.2">
      <c r="C10" s="218"/>
      <c r="D10" s="219"/>
      <c r="E10" s="219"/>
      <c r="F10" s="219"/>
      <c r="G10" s="219"/>
      <c r="H10" s="219"/>
      <c r="I10" s="222"/>
      <c r="J10" s="219"/>
      <c r="K10" s="219"/>
      <c r="L10" s="237"/>
      <c r="M10" s="237"/>
      <c r="N10" s="237"/>
      <c r="O10" s="237"/>
      <c r="P10" s="237"/>
      <c r="Q10" s="237"/>
      <c r="R10" s="239"/>
      <c r="S10" s="239"/>
      <c r="T10" s="239"/>
      <c r="U10" s="239"/>
      <c r="V10" s="239"/>
      <c r="W10" s="239"/>
      <c r="X10" s="246"/>
      <c r="Y10" s="247"/>
      <c r="Z10" s="247"/>
      <c r="AA10" s="247"/>
      <c r="AB10" s="247"/>
      <c r="AC10" s="248"/>
      <c r="AD10" s="233"/>
      <c r="AE10" s="234"/>
      <c r="AF10" s="234"/>
      <c r="AG10" s="234"/>
      <c r="AH10" s="234"/>
      <c r="AI10" s="235"/>
      <c r="AU10" s="10"/>
      <c r="AV10" s="10"/>
      <c r="AW10" s="10"/>
    </row>
    <row r="11" spans="3:52" s="2" customFormat="1" ht="10.5" customHeight="1" x14ac:dyDescent="0.15">
      <c r="C11" s="211">
        <v>9</v>
      </c>
      <c r="D11" s="212" t="s">
        <v>1</v>
      </c>
      <c r="E11" s="213">
        <v>13</v>
      </c>
      <c r="F11" s="213" t="s">
        <v>0</v>
      </c>
      <c r="G11" s="214" t="s">
        <v>7</v>
      </c>
      <c r="H11" s="213"/>
      <c r="I11" s="215">
        <f>支給額計算書!H36</f>
        <v>0</v>
      </c>
      <c r="J11" s="216"/>
      <c r="K11" s="217"/>
      <c r="L11" s="304"/>
      <c r="M11" s="305"/>
      <c r="N11" s="305"/>
      <c r="O11" s="305"/>
      <c r="P11" s="305"/>
      <c r="Q11" s="306"/>
      <c r="R11" s="304"/>
      <c r="S11" s="305"/>
      <c r="T11" s="305"/>
      <c r="U11" s="305"/>
      <c r="V11" s="305"/>
      <c r="W11" s="306"/>
      <c r="X11" s="205" t="str">
        <f>IF(AND(L11&gt;0,R11&gt;0,L11&gt;=R11),R11/L11,"-")</f>
        <v>-</v>
      </c>
      <c r="Y11" s="206"/>
      <c r="Z11" s="206"/>
      <c r="AA11" s="206"/>
      <c r="AB11" s="206"/>
      <c r="AC11" s="207"/>
      <c r="AD11" s="208">
        <f>IF(AND(I11="○",AT11="●",L11&gt;0,R11&gt;0),2*X11,0)</f>
        <v>0</v>
      </c>
      <c r="AE11" s="209"/>
      <c r="AF11" s="209"/>
      <c r="AG11" s="209"/>
      <c r="AH11" s="209"/>
      <c r="AI11" s="210"/>
      <c r="AT11" s="116" t="str">
        <f>IF(OR(I11="×",AT15="×"),"×","●")</f>
        <v>●</v>
      </c>
      <c r="AU11" s="116"/>
      <c r="AV11" s="175"/>
      <c r="AW11" s="10"/>
    </row>
    <row r="12" spans="3:52" s="2" customFormat="1" ht="10.9" customHeight="1" x14ac:dyDescent="0.15">
      <c r="C12" s="79"/>
      <c r="D12" s="86"/>
      <c r="E12" s="53"/>
      <c r="F12" s="53"/>
      <c r="G12" s="57"/>
      <c r="H12" s="53"/>
      <c r="I12" s="179"/>
      <c r="J12" s="131"/>
      <c r="K12" s="180"/>
      <c r="L12" s="295"/>
      <c r="M12" s="296"/>
      <c r="N12" s="296"/>
      <c r="O12" s="296"/>
      <c r="P12" s="296"/>
      <c r="Q12" s="297"/>
      <c r="R12" s="295"/>
      <c r="S12" s="296"/>
      <c r="T12" s="296"/>
      <c r="U12" s="296"/>
      <c r="V12" s="296"/>
      <c r="W12" s="297"/>
      <c r="X12" s="193"/>
      <c r="Y12" s="194"/>
      <c r="Z12" s="194"/>
      <c r="AA12" s="194"/>
      <c r="AB12" s="194"/>
      <c r="AC12" s="195"/>
      <c r="AD12" s="169"/>
      <c r="AE12" s="170"/>
      <c r="AF12" s="170"/>
      <c r="AG12" s="170"/>
      <c r="AH12" s="170"/>
      <c r="AI12" s="171"/>
      <c r="AT12" s="116"/>
      <c r="AU12" s="116"/>
      <c r="AV12" s="175"/>
      <c r="AW12" s="10"/>
    </row>
    <row r="13" spans="3:52" s="2" customFormat="1" ht="10.9" customHeight="1" x14ac:dyDescent="0.15">
      <c r="C13" s="79"/>
      <c r="D13" s="86"/>
      <c r="E13" s="53"/>
      <c r="F13" s="53"/>
      <c r="G13" s="57"/>
      <c r="H13" s="53"/>
      <c r="I13" s="179"/>
      <c r="J13" s="131"/>
      <c r="K13" s="180"/>
      <c r="L13" s="295"/>
      <c r="M13" s="296"/>
      <c r="N13" s="296"/>
      <c r="O13" s="296"/>
      <c r="P13" s="296"/>
      <c r="Q13" s="297"/>
      <c r="R13" s="295"/>
      <c r="S13" s="296"/>
      <c r="T13" s="296"/>
      <c r="U13" s="296"/>
      <c r="V13" s="296"/>
      <c r="W13" s="297"/>
      <c r="X13" s="193"/>
      <c r="Y13" s="194"/>
      <c r="Z13" s="194"/>
      <c r="AA13" s="194"/>
      <c r="AB13" s="194"/>
      <c r="AC13" s="195"/>
      <c r="AD13" s="169"/>
      <c r="AE13" s="170"/>
      <c r="AF13" s="170"/>
      <c r="AG13" s="170"/>
      <c r="AH13" s="170"/>
      <c r="AI13" s="171"/>
      <c r="AT13" s="116"/>
      <c r="AU13" s="116"/>
      <c r="AV13" s="175"/>
      <c r="AW13" s="10"/>
    </row>
    <row r="14" spans="3:52" s="2" customFormat="1" ht="10.9" customHeight="1" x14ac:dyDescent="0.15">
      <c r="C14" s="88"/>
      <c r="D14" s="89"/>
      <c r="E14" s="90"/>
      <c r="F14" s="90"/>
      <c r="G14" s="91"/>
      <c r="H14" s="90"/>
      <c r="I14" s="181"/>
      <c r="J14" s="182"/>
      <c r="K14" s="183"/>
      <c r="L14" s="298"/>
      <c r="M14" s="299"/>
      <c r="N14" s="299"/>
      <c r="O14" s="299"/>
      <c r="P14" s="299"/>
      <c r="Q14" s="300"/>
      <c r="R14" s="298"/>
      <c r="S14" s="299"/>
      <c r="T14" s="299"/>
      <c r="U14" s="299"/>
      <c r="V14" s="299"/>
      <c r="W14" s="300"/>
      <c r="X14" s="196"/>
      <c r="Y14" s="197"/>
      <c r="Z14" s="197"/>
      <c r="AA14" s="197"/>
      <c r="AB14" s="197"/>
      <c r="AC14" s="198"/>
      <c r="AD14" s="172"/>
      <c r="AE14" s="173"/>
      <c r="AF14" s="173"/>
      <c r="AG14" s="173"/>
      <c r="AH14" s="173"/>
      <c r="AI14" s="174"/>
      <c r="AT14" s="116"/>
      <c r="AU14" s="116"/>
      <c r="AV14" s="175"/>
      <c r="AW14" s="10"/>
    </row>
    <row r="15" spans="3:52" s="2" customFormat="1" ht="10.9" customHeight="1" x14ac:dyDescent="0.15">
      <c r="C15" s="79">
        <v>9</v>
      </c>
      <c r="D15" s="85" t="s">
        <v>1</v>
      </c>
      <c r="E15" s="52">
        <v>14</v>
      </c>
      <c r="F15" s="52" t="s">
        <v>0</v>
      </c>
      <c r="G15" s="55" t="s">
        <v>6</v>
      </c>
      <c r="H15" s="52"/>
      <c r="I15" s="179">
        <f>支給額計算書!H40</f>
        <v>0</v>
      </c>
      <c r="J15" s="131"/>
      <c r="K15" s="180"/>
      <c r="L15" s="295"/>
      <c r="M15" s="296"/>
      <c r="N15" s="296"/>
      <c r="O15" s="296"/>
      <c r="P15" s="296"/>
      <c r="Q15" s="297"/>
      <c r="R15" s="301"/>
      <c r="S15" s="302"/>
      <c r="T15" s="302"/>
      <c r="U15" s="302"/>
      <c r="V15" s="302"/>
      <c r="W15" s="303"/>
      <c r="X15" s="199" t="str">
        <f>IF(AND(L15&gt;0,R15&gt;0,L15&gt;=R15),R15/L15,"-")</f>
        <v>-</v>
      </c>
      <c r="Y15" s="200"/>
      <c r="Z15" s="200"/>
      <c r="AA15" s="200"/>
      <c r="AB15" s="200"/>
      <c r="AC15" s="201"/>
      <c r="AD15" s="166">
        <f>IF(AND(I15="○",AT15="●",L15&gt;0,R15&gt;0),2*X15,0)</f>
        <v>0</v>
      </c>
      <c r="AE15" s="167"/>
      <c r="AF15" s="167"/>
      <c r="AG15" s="167"/>
      <c r="AH15" s="167"/>
      <c r="AI15" s="168"/>
      <c r="AT15" s="116" t="str">
        <f t="shared" ref="AT15" si="0">IF(OR(I15="×",AT19="×"),"×","●")</f>
        <v>●</v>
      </c>
      <c r="AU15" s="116"/>
      <c r="AV15" s="175"/>
      <c r="AW15" s="10"/>
    </row>
    <row r="16" spans="3:52" s="2" customFormat="1" ht="10.9" customHeight="1" x14ac:dyDescent="0.15">
      <c r="C16" s="79"/>
      <c r="D16" s="86"/>
      <c r="E16" s="53"/>
      <c r="F16" s="53"/>
      <c r="G16" s="57"/>
      <c r="H16" s="53"/>
      <c r="I16" s="179"/>
      <c r="J16" s="131"/>
      <c r="K16" s="180"/>
      <c r="L16" s="295"/>
      <c r="M16" s="296"/>
      <c r="N16" s="296"/>
      <c r="O16" s="296"/>
      <c r="P16" s="296"/>
      <c r="Q16" s="297"/>
      <c r="R16" s="295"/>
      <c r="S16" s="296"/>
      <c r="T16" s="296"/>
      <c r="U16" s="296"/>
      <c r="V16" s="296"/>
      <c r="W16" s="297"/>
      <c r="X16" s="193"/>
      <c r="Y16" s="194"/>
      <c r="Z16" s="194"/>
      <c r="AA16" s="194"/>
      <c r="AB16" s="194"/>
      <c r="AC16" s="195"/>
      <c r="AD16" s="169"/>
      <c r="AE16" s="170"/>
      <c r="AF16" s="170"/>
      <c r="AG16" s="170"/>
      <c r="AH16" s="170"/>
      <c r="AI16" s="171"/>
      <c r="AT16" s="116"/>
      <c r="AU16" s="116"/>
      <c r="AV16" s="175"/>
      <c r="AW16" s="10"/>
    </row>
    <row r="17" spans="3:49" s="2" customFormat="1" ht="10.9" customHeight="1" x14ac:dyDescent="0.15">
      <c r="C17" s="79"/>
      <c r="D17" s="86"/>
      <c r="E17" s="53"/>
      <c r="F17" s="53"/>
      <c r="G17" s="57"/>
      <c r="H17" s="53"/>
      <c r="I17" s="179"/>
      <c r="J17" s="131"/>
      <c r="K17" s="180"/>
      <c r="L17" s="295"/>
      <c r="M17" s="296"/>
      <c r="N17" s="296"/>
      <c r="O17" s="296"/>
      <c r="P17" s="296"/>
      <c r="Q17" s="297"/>
      <c r="R17" s="295"/>
      <c r="S17" s="296"/>
      <c r="T17" s="296"/>
      <c r="U17" s="296"/>
      <c r="V17" s="296"/>
      <c r="W17" s="297"/>
      <c r="X17" s="193"/>
      <c r="Y17" s="194"/>
      <c r="Z17" s="194"/>
      <c r="AA17" s="194"/>
      <c r="AB17" s="194"/>
      <c r="AC17" s="195"/>
      <c r="AD17" s="169"/>
      <c r="AE17" s="170"/>
      <c r="AF17" s="170"/>
      <c r="AG17" s="170"/>
      <c r="AH17" s="170"/>
      <c r="AI17" s="171"/>
      <c r="AT17" s="116"/>
      <c r="AU17" s="116"/>
      <c r="AV17" s="175"/>
      <c r="AW17" s="10"/>
    </row>
    <row r="18" spans="3:49" s="2" customFormat="1" ht="10.9" customHeight="1" x14ac:dyDescent="0.15">
      <c r="C18" s="88"/>
      <c r="D18" s="89"/>
      <c r="E18" s="90"/>
      <c r="F18" s="90"/>
      <c r="G18" s="91"/>
      <c r="H18" s="90"/>
      <c r="I18" s="181"/>
      <c r="J18" s="182"/>
      <c r="K18" s="183"/>
      <c r="L18" s="298"/>
      <c r="M18" s="299"/>
      <c r="N18" s="299"/>
      <c r="O18" s="299"/>
      <c r="P18" s="299"/>
      <c r="Q18" s="300"/>
      <c r="R18" s="298"/>
      <c r="S18" s="299"/>
      <c r="T18" s="299"/>
      <c r="U18" s="299"/>
      <c r="V18" s="299"/>
      <c r="W18" s="300"/>
      <c r="X18" s="196"/>
      <c r="Y18" s="197"/>
      <c r="Z18" s="197"/>
      <c r="AA18" s="197"/>
      <c r="AB18" s="197"/>
      <c r="AC18" s="198"/>
      <c r="AD18" s="172"/>
      <c r="AE18" s="173"/>
      <c r="AF18" s="173"/>
      <c r="AG18" s="173"/>
      <c r="AH18" s="173"/>
      <c r="AI18" s="174"/>
      <c r="AT18" s="116"/>
      <c r="AU18" s="116"/>
      <c r="AV18" s="175"/>
      <c r="AW18" s="10"/>
    </row>
    <row r="19" spans="3:49" s="2" customFormat="1" ht="10.9" customHeight="1" x14ac:dyDescent="0.15">
      <c r="C19" s="79">
        <v>9</v>
      </c>
      <c r="D19" s="85" t="s">
        <v>1</v>
      </c>
      <c r="E19" s="52">
        <v>15</v>
      </c>
      <c r="F19" s="52" t="s">
        <v>0</v>
      </c>
      <c r="G19" s="55" t="s">
        <v>5</v>
      </c>
      <c r="H19" s="52"/>
      <c r="I19" s="179">
        <f>支給額計算書!H44</f>
        <v>0</v>
      </c>
      <c r="J19" s="131"/>
      <c r="K19" s="180"/>
      <c r="L19" s="295"/>
      <c r="M19" s="296"/>
      <c r="N19" s="296"/>
      <c r="O19" s="296"/>
      <c r="P19" s="296"/>
      <c r="Q19" s="297"/>
      <c r="R19" s="301"/>
      <c r="S19" s="302"/>
      <c r="T19" s="302"/>
      <c r="U19" s="302"/>
      <c r="V19" s="302"/>
      <c r="W19" s="303"/>
      <c r="X19" s="199" t="str">
        <f>IF(AND(L19&gt;0,R19&gt;0,L19&gt;=R19),R19/L19,"-")</f>
        <v>-</v>
      </c>
      <c r="Y19" s="200"/>
      <c r="Z19" s="200"/>
      <c r="AA19" s="200"/>
      <c r="AB19" s="200"/>
      <c r="AC19" s="201"/>
      <c r="AD19" s="166">
        <f>IF(AND(I19="○",AT19="●",L19&gt;0,R19&gt;0),2*X19,0)</f>
        <v>0</v>
      </c>
      <c r="AE19" s="167"/>
      <c r="AF19" s="167"/>
      <c r="AG19" s="167"/>
      <c r="AH19" s="167"/>
      <c r="AI19" s="168"/>
      <c r="AT19" s="116" t="str">
        <f t="shared" ref="AT19" si="1">IF(OR(I19="×",AT23="×"),"×","●")</f>
        <v>●</v>
      </c>
      <c r="AU19" s="116"/>
      <c r="AV19" s="175"/>
      <c r="AW19" s="10"/>
    </row>
    <row r="20" spans="3:49" s="2" customFormat="1" ht="10.9" customHeight="1" x14ac:dyDescent="0.15">
      <c r="C20" s="79"/>
      <c r="D20" s="86"/>
      <c r="E20" s="53"/>
      <c r="F20" s="53"/>
      <c r="G20" s="57"/>
      <c r="H20" s="53"/>
      <c r="I20" s="179"/>
      <c r="J20" s="131"/>
      <c r="K20" s="180"/>
      <c r="L20" s="295"/>
      <c r="M20" s="296"/>
      <c r="N20" s="296"/>
      <c r="O20" s="296"/>
      <c r="P20" s="296"/>
      <c r="Q20" s="297"/>
      <c r="R20" s="295"/>
      <c r="S20" s="296"/>
      <c r="T20" s="296"/>
      <c r="U20" s="296"/>
      <c r="V20" s="296"/>
      <c r="W20" s="297"/>
      <c r="X20" s="193"/>
      <c r="Y20" s="194"/>
      <c r="Z20" s="194"/>
      <c r="AA20" s="194"/>
      <c r="AB20" s="194"/>
      <c r="AC20" s="195"/>
      <c r="AD20" s="169"/>
      <c r="AE20" s="170"/>
      <c r="AF20" s="170"/>
      <c r="AG20" s="170"/>
      <c r="AH20" s="170"/>
      <c r="AI20" s="171"/>
      <c r="AT20" s="116"/>
      <c r="AU20" s="116"/>
      <c r="AV20" s="175"/>
      <c r="AW20" s="10"/>
    </row>
    <row r="21" spans="3:49" s="2" customFormat="1" ht="10.9" customHeight="1" x14ac:dyDescent="0.15">
      <c r="C21" s="79"/>
      <c r="D21" s="86"/>
      <c r="E21" s="53"/>
      <c r="F21" s="53"/>
      <c r="G21" s="57"/>
      <c r="H21" s="53"/>
      <c r="I21" s="179"/>
      <c r="J21" s="131"/>
      <c r="K21" s="180"/>
      <c r="L21" s="295"/>
      <c r="M21" s="296"/>
      <c r="N21" s="296"/>
      <c r="O21" s="296"/>
      <c r="P21" s="296"/>
      <c r="Q21" s="297"/>
      <c r="R21" s="295"/>
      <c r="S21" s="296"/>
      <c r="T21" s="296"/>
      <c r="U21" s="296"/>
      <c r="V21" s="296"/>
      <c r="W21" s="297"/>
      <c r="X21" s="193"/>
      <c r="Y21" s="194"/>
      <c r="Z21" s="194"/>
      <c r="AA21" s="194"/>
      <c r="AB21" s="194"/>
      <c r="AC21" s="195"/>
      <c r="AD21" s="169"/>
      <c r="AE21" s="170"/>
      <c r="AF21" s="170"/>
      <c r="AG21" s="170"/>
      <c r="AH21" s="170"/>
      <c r="AI21" s="171"/>
      <c r="AT21" s="116"/>
      <c r="AU21" s="116"/>
      <c r="AV21" s="175"/>
      <c r="AW21" s="10"/>
    </row>
    <row r="22" spans="3:49" s="2" customFormat="1" ht="10.9" customHeight="1" x14ac:dyDescent="0.15">
      <c r="C22" s="88"/>
      <c r="D22" s="89"/>
      <c r="E22" s="90"/>
      <c r="F22" s="90"/>
      <c r="G22" s="91"/>
      <c r="H22" s="90"/>
      <c r="I22" s="181"/>
      <c r="J22" s="182"/>
      <c r="K22" s="183"/>
      <c r="L22" s="298"/>
      <c r="M22" s="299"/>
      <c r="N22" s="299"/>
      <c r="O22" s="299"/>
      <c r="P22" s="299"/>
      <c r="Q22" s="300"/>
      <c r="R22" s="298"/>
      <c r="S22" s="299"/>
      <c r="T22" s="299"/>
      <c r="U22" s="299"/>
      <c r="V22" s="299"/>
      <c r="W22" s="300"/>
      <c r="X22" s="196"/>
      <c r="Y22" s="197"/>
      <c r="Z22" s="197"/>
      <c r="AA22" s="197"/>
      <c r="AB22" s="197"/>
      <c r="AC22" s="198"/>
      <c r="AD22" s="172"/>
      <c r="AE22" s="173"/>
      <c r="AF22" s="173"/>
      <c r="AG22" s="173"/>
      <c r="AH22" s="173"/>
      <c r="AI22" s="174"/>
      <c r="AT22" s="116"/>
      <c r="AU22" s="116"/>
      <c r="AV22" s="175"/>
      <c r="AW22" s="10"/>
    </row>
    <row r="23" spans="3:49" s="2" customFormat="1" ht="10.9" customHeight="1" x14ac:dyDescent="0.15">
      <c r="C23" s="79">
        <v>9</v>
      </c>
      <c r="D23" s="85" t="s">
        <v>1</v>
      </c>
      <c r="E23" s="52">
        <v>16</v>
      </c>
      <c r="F23" s="52" t="s">
        <v>0</v>
      </c>
      <c r="G23" s="55" t="s">
        <v>4</v>
      </c>
      <c r="H23" s="52"/>
      <c r="I23" s="179">
        <f>支給額計算書!H48</f>
        <v>0</v>
      </c>
      <c r="J23" s="131"/>
      <c r="K23" s="180"/>
      <c r="L23" s="295"/>
      <c r="M23" s="296"/>
      <c r="N23" s="296"/>
      <c r="O23" s="296"/>
      <c r="P23" s="296"/>
      <c r="Q23" s="297"/>
      <c r="R23" s="301"/>
      <c r="S23" s="302"/>
      <c r="T23" s="302"/>
      <c r="U23" s="302"/>
      <c r="V23" s="302"/>
      <c r="W23" s="303"/>
      <c r="X23" s="199" t="str">
        <f>IF(AND(L23&gt;0,R23&gt;0,L23&gt;=R23),R23/L23,"-")</f>
        <v>-</v>
      </c>
      <c r="Y23" s="200"/>
      <c r="Z23" s="200"/>
      <c r="AA23" s="200"/>
      <c r="AB23" s="200"/>
      <c r="AC23" s="201"/>
      <c r="AD23" s="166">
        <f>IF(AND(I23="○",AT23="●",L23&gt;0,R23&gt;0),2*X23,0)</f>
        <v>0</v>
      </c>
      <c r="AE23" s="167"/>
      <c r="AF23" s="167"/>
      <c r="AG23" s="167"/>
      <c r="AH23" s="167"/>
      <c r="AI23" s="168"/>
      <c r="AT23" s="116" t="str">
        <f t="shared" ref="AT23" si="2">IF(OR(I23="×",AT27="×"),"×","●")</f>
        <v>●</v>
      </c>
      <c r="AU23" s="116"/>
      <c r="AV23" s="175"/>
      <c r="AW23" s="10"/>
    </row>
    <row r="24" spans="3:49" s="2" customFormat="1" ht="10.9" customHeight="1" x14ac:dyDescent="0.15">
      <c r="C24" s="79"/>
      <c r="D24" s="86"/>
      <c r="E24" s="53"/>
      <c r="F24" s="53"/>
      <c r="G24" s="57"/>
      <c r="H24" s="53"/>
      <c r="I24" s="179"/>
      <c r="J24" s="131"/>
      <c r="K24" s="180"/>
      <c r="L24" s="295"/>
      <c r="M24" s="296"/>
      <c r="N24" s="296"/>
      <c r="O24" s="296"/>
      <c r="P24" s="296"/>
      <c r="Q24" s="297"/>
      <c r="R24" s="295"/>
      <c r="S24" s="296"/>
      <c r="T24" s="296"/>
      <c r="U24" s="296"/>
      <c r="V24" s="296"/>
      <c r="W24" s="297"/>
      <c r="X24" s="193"/>
      <c r="Y24" s="194"/>
      <c r="Z24" s="194"/>
      <c r="AA24" s="194"/>
      <c r="AB24" s="194"/>
      <c r="AC24" s="195"/>
      <c r="AD24" s="169"/>
      <c r="AE24" s="170"/>
      <c r="AF24" s="170"/>
      <c r="AG24" s="170"/>
      <c r="AH24" s="170"/>
      <c r="AI24" s="171"/>
      <c r="AT24" s="116"/>
      <c r="AU24" s="116"/>
      <c r="AV24" s="175"/>
      <c r="AW24" s="10"/>
    </row>
    <row r="25" spans="3:49" s="2" customFormat="1" ht="10.9" customHeight="1" x14ac:dyDescent="0.15">
      <c r="C25" s="79"/>
      <c r="D25" s="86"/>
      <c r="E25" s="53"/>
      <c r="F25" s="53"/>
      <c r="G25" s="57"/>
      <c r="H25" s="53"/>
      <c r="I25" s="179"/>
      <c r="J25" s="131"/>
      <c r="K25" s="180"/>
      <c r="L25" s="295"/>
      <c r="M25" s="296"/>
      <c r="N25" s="296"/>
      <c r="O25" s="296"/>
      <c r="P25" s="296"/>
      <c r="Q25" s="297"/>
      <c r="R25" s="295"/>
      <c r="S25" s="296"/>
      <c r="T25" s="296"/>
      <c r="U25" s="296"/>
      <c r="V25" s="296"/>
      <c r="W25" s="297"/>
      <c r="X25" s="193"/>
      <c r="Y25" s="194"/>
      <c r="Z25" s="194"/>
      <c r="AA25" s="194"/>
      <c r="AB25" s="194"/>
      <c r="AC25" s="195"/>
      <c r="AD25" s="169"/>
      <c r="AE25" s="170"/>
      <c r="AF25" s="170"/>
      <c r="AG25" s="170"/>
      <c r="AH25" s="170"/>
      <c r="AI25" s="171"/>
      <c r="AT25" s="116"/>
      <c r="AU25" s="116"/>
      <c r="AV25" s="175"/>
      <c r="AW25" s="10"/>
    </row>
    <row r="26" spans="3:49" s="2" customFormat="1" ht="10.9" customHeight="1" x14ac:dyDescent="0.15">
      <c r="C26" s="88"/>
      <c r="D26" s="89"/>
      <c r="E26" s="90"/>
      <c r="F26" s="90"/>
      <c r="G26" s="91"/>
      <c r="H26" s="90"/>
      <c r="I26" s="181"/>
      <c r="J26" s="182"/>
      <c r="K26" s="183"/>
      <c r="L26" s="298"/>
      <c r="M26" s="299"/>
      <c r="N26" s="299"/>
      <c r="O26" s="299"/>
      <c r="P26" s="299"/>
      <c r="Q26" s="300"/>
      <c r="R26" s="298"/>
      <c r="S26" s="299"/>
      <c r="T26" s="299"/>
      <c r="U26" s="299"/>
      <c r="V26" s="299"/>
      <c r="W26" s="300"/>
      <c r="X26" s="196"/>
      <c r="Y26" s="197"/>
      <c r="Z26" s="197"/>
      <c r="AA26" s="197"/>
      <c r="AB26" s="197"/>
      <c r="AC26" s="198"/>
      <c r="AD26" s="172"/>
      <c r="AE26" s="173"/>
      <c r="AF26" s="173"/>
      <c r="AG26" s="173"/>
      <c r="AH26" s="173"/>
      <c r="AI26" s="174"/>
      <c r="AT26" s="116"/>
      <c r="AU26" s="116"/>
      <c r="AV26" s="175"/>
      <c r="AW26" s="10"/>
    </row>
    <row r="27" spans="3:49" s="2" customFormat="1" ht="10.9" customHeight="1" x14ac:dyDescent="0.15">
      <c r="C27" s="79">
        <v>9</v>
      </c>
      <c r="D27" s="85" t="s">
        <v>1</v>
      </c>
      <c r="E27" s="52">
        <v>17</v>
      </c>
      <c r="F27" s="52" t="s">
        <v>0</v>
      </c>
      <c r="G27" s="55" t="s">
        <v>3</v>
      </c>
      <c r="H27" s="52"/>
      <c r="I27" s="179">
        <f>支給額計算書!H52</f>
        <v>0</v>
      </c>
      <c r="J27" s="131"/>
      <c r="K27" s="180"/>
      <c r="L27" s="295"/>
      <c r="M27" s="296"/>
      <c r="N27" s="296"/>
      <c r="O27" s="296"/>
      <c r="P27" s="296"/>
      <c r="Q27" s="297"/>
      <c r="R27" s="301"/>
      <c r="S27" s="302"/>
      <c r="T27" s="302"/>
      <c r="U27" s="302"/>
      <c r="V27" s="302"/>
      <c r="W27" s="303"/>
      <c r="X27" s="199" t="str">
        <f>IF(AND(L27&gt;0,R27&gt;0,L27&gt;=R27),R27/L27,"-")</f>
        <v>-</v>
      </c>
      <c r="Y27" s="200"/>
      <c r="Z27" s="200"/>
      <c r="AA27" s="200"/>
      <c r="AB27" s="200"/>
      <c r="AC27" s="201"/>
      <c r="AD27" s="166">
        <f>IF(AND(I27="○",AT27="●",L27&gt;0,R27&gt;0),2*X27,0)</f>
        <v>0</v>
      </c>
      <c r="AE27" s="167"/>
      <c r="AF27" s="167"/>
      <c r="AG27" s="167"/>
      <c r="AH27" s="167"/>
      <c r="AI27" s="168"/>
      <c r="AT27" s="116" t="str">
        <f t="shared" ref="AT27" si="3">IF(OR(I27="×",AT31="×"),"×","●")</f>
        <v>●</v>
      </c>
      <c r="AU27" s="116"/>
      <c r="AV27" s="175"/>
      <c r="AW27" s="10"/>
    </row>
    <row r="28" spans="3:49" s="2" customFormat="1" ht="10.9" customHeight="1" x14ac:dyDescent="0.15">
      <c r="C28" s="79"/>
      <c r="D28" s="86"/>
      <c r="E28" s="53"/>
      <c r="F28" s="53"/>
      <c r="G28" s="57"/>
      <c r="H28" s="53"/>
      <c r="I28" s="179"/>
      <c r="J28" s="131"/>
      <c r="K28" s="180"/>
      <c r="L28" s="295"/>
      <c r="M28" s="296"/>
      <c r="N28" s="296"/>
      <c r="O28" s="296"/>
      <c r="P28" s="296"/>
      <c r="Q28" s="297"/>
      <c r="R28" s="295"/>
      <c r="S28" s="296"/>
      <c r="T28" s="296"/>
      <c r="U28" s="296"/>
      <c r="V28" s="296"/>
      <c r="W28" s="297"/>
      <c r="X28" s="193"/>
      <c r="Y28" s="194"/>
      <c r="Z28" s="194"/>
      <c r="AA28" s="194"/>
      <c r="AB28" s="194"/>
      <c r="AC28" s="195"/>
      <c r="AD28" s="169"/>
      <c r="AE28" s="170"/>
      <c r="AF28" s="170"/>
      <c r="AG28" s="170"/>
      <c r="AH28" s="170"/>
      <c r="AI28" s="171"/>
      <c r="AT28" s="116"/>
      <c r="AU28" s="116"/>
      <c r="AV28" s="175"/>
      <c r="AW28" s="10"/>
    </row>
    <row r="29" spans="3:49" s="2" customFormat="1" ht="10.9" customHeight="1" x14ac:dyDescent="0.15">
      <c r="C29" s="79"/>
      <c r="D29" s="86"/>
      <c r="E29" s="53"/>
      <c r="F29" s="53"/>
      <c r="G29" s="57"/>
      <c r="H29" s="53"/>
      <c r="I29" s="179"/>
      <c r="J29" s="131"/>
      <c r="K29" s="180"/>
      <c r="L29" s="295"/>
      <c r="M29" s="296"/>
      <c r="N29" s="296"/>
      <c r="O29" s="296"/>
      <c r="P29" s="296"/>
      <c r="Q29" s="297"/>
      <c r="R29" s="295"/>
      <c r="S29" s="296"/>
      <c r="T29" s="296"/>
      <c r="U29" s="296"/>
      <c r="V29" s="296"/>
      <c r="W29" s="297"/>
      <c r="X29" s="193"/>
      <c r="Y29" s="194"/>
      <c r="Z29" s="194"/>
      <c r="AA29" s="194"/>
      <c r="AB29" s="194"/>
      <c r="AC29" s="195"/>
      <c r="AD29" s="169"/>
      <c r="AE29" s="170"/>
      <c r="AF29" s="170"/>
      <c r="AG29" s="170"/>
      <c r="AH29" s="170"/>
      <c r="AI29" s="171"/>
      <c r="AT29" s="116"/>
      <c r="AU29" s="116"/>
      <c r="AV29" s="175"/>
      <c r="AW29" s="10"/>
    </row>
    <row r="30" spans="3:49" s="2" customFormat="1" ht="10.9" customHeight="1" x14ac:dyDescent="0.15">
      <c r="C30" s="88"/>
      <c r="D30" s="89"/>
      <c r="E30" s="90"/>
      <c r="F30" s="90"/>
      <c r="G30" s="91"/>
      <c r="H30" s="90"/>
      <c r="I30" s="181"/>
      <c r="J30" s="182"/>
      <c r="K30" s="183"/>
      <c r="L30" s="298"/>
      <c r="M30" s="299"/>
      <c r="N30" s="299"/>
      <c r="O30" s="299"/>
      <c r="P30" s="299"/>
      <c r="Q30" s="300"/>
      <c r="R30" s="298"/>
      <c r="S30" s="299"/>
      <c r="T30" s="299"/>
      <c r="U30" s="299"/>
      <c r="V30" s="299"/>
      <c r="W30" s="300"/>
      <c r="X30" s="196"/>
      <c r="Y30" s="197"/>
      <c r="Z30" s="197"/>
      <c r="AA30" s="197"/>
      <c r="AB30" s="197"/>
      <c r="AC30" s="198"/>
      <c r="AD30" s="172"/>
      <c r="AE30" s="173"/>
      <c r="AF30" s="173"/>
      <c r="AG30" s="173"/>
      <c r="AH30" s="173"/>
      <c r="AI30" s="174"/>
      <c r="AT30" s="116"/>
      <c r="AU30" s="116"/>
      <c r="AV30" s="175"/>
      <c r="AW30" s="10"/>
    </row>
    <row r="31" spans="3:49" s="2" customFormat="1" ht="10.9" customHeight="1" x14ac:dyDescent="0.15">
      <c r="C31" s="79">
        <v>9</v>
      </c>
      <c r="D31" s="85" t="s">
        <v>1</v>
      </c>
      <c r="E31" s="52">
        <v>18</v>
      </c>
      <c r="F31" s="52" t="s">
        <v>0</v>
      </c>
      <c r="G31" s="55" t="s">
        <v>2</v>
      </c>
      <c r="H31" s="52"/>
      <c r="I31" s="179">
        <f>支給額計算書!H56</f>
        <v>0</v>
      </c>
      <c r="J31" s="131"/>
      <c r="K31" s="180"/>
      <c r="L31" s="295"/>
      <c r="M31" s="296"/>
      <c r="N31" s="296"/>
      <c r="O31" s="296"/>
      <c r="P31" s="296"/>
      <c r="Q31" s="297"/>
      <c r="R31" s="301"/>
      <c r="S31" s="302"/>
      <c r="T31" s="302"/>
      <c r="U31" s="302"/>
      <c r="V31" s="302"/>
      <c r="W31" s="303"/>
      <c r="X31" s="199" t="str">
        <f>IF(AND(L31&gt;0,R31&gt;0,L31&gt;=R31),R31/L31,"-")</f>
        <v>-</v>
      </c>
      <c r="Y31" s="200"/>
      <c r="Z31" s="200"/>
      <c r="AA31" s="200"/>
      <c r="AB31" s="200"/>
      <c r="AC31" s="201"/>
      <c r="AD31" s="166">
        <f>IF(AND(I31="○",AT31="●",L31&gt;0,R31&gt;0),2*X31,0)</f>
        <v>0</v>
      </c>
      <c r="AE31" s="167"/>
      <c r="AF31" s="167"/>
      <c r="AG31" s="167"/>
      <c r="AH31" s="167"/>
      <c r="AI31" s="168"/>
      <c r="AT31" s="116" t="str">
        <f t="shared" ref="AT31" si="4">IF(OR(I31="×",AT35="×"),"×","●")</f>
        <v>●</v>
      </c>
      <c r="AU31" s="116"/>
      <c r="AV31" s="175"/>
      <c r="AW31" s="10"/>
    </row>
    <row r="32" spans="3:49" s="2" customFormat="1" ht="10.9" customHeight="1" x14ac:dyDescent="0.15">
      <c r="C32" s="79"/>
      <c r="D32" s="86"/>
      <c r="E32" s="53"/>
      <c r="F32" s="53"/>
      <c r="G32" s="57"/>
      <c r="H32" s="53"/>
      <c r="I32" s="179"/>
      <c r="J32" s="131"/>
      <c r="K32" s="180"/>
      <c r="L32" s="295"/>
      <c r="M32" s="296"/>
      <c r="N32" s="296"/>
      <c r="O32" s="296"/>
      <c r="P32" s="296"/>
      <c r="Q32" s="297"/>
      <c r="R32" s="295"/>
      <c r="S32" s="296"/>
      <c r="T32" s="296"/>
      <c r="U32" s="296"/>
      <c r="V32" s="296"/>
      <c r="W32" s="297"/>
      <c r="X32" s="193"/>
      <c r="Y32" s="194"/>
      <c r="Z32" s="194"/>
      <c r="AA32" s="194"/>
      <c r="AB32" s="194"/>
      <c r="AC32" s="195"/>
      <c r="AD32" s="169"/>
      <c r="AE32" s="170"/>
      <c r="AF32" s="170"/>
      <c r="AG32" s="170"/>
      <c r="AH32" s="170"/>
      <c r="AI32" s="171"/>
      <c r="AT32" s="116"/>
      <c r="AU32" s="116"/>
      <c r="AV32" s="175"/>
      <c r="AW32" s="10"/>
    </row>
    <row r="33" spans="3:49" s="2" customFormat="1" ht="10.9" customHeight="1" x14ac:dyDescent="0.15">
      <c r="C33" s="79"/>
      <c r="D33" s="86"/>
      <c r="E33" s="53"/>
      <c r="F33" s="53"/>
      <c r="G33" s="57"/>
      <c r="H33" s="53"/>
      <c r="I33" s="179"/>
      <c r="J33" s="131"/>
      <c r="K33" s="180"/>
      <c r="L33" s="295"/>
      <c r="M33" s="296"/>
      <c r="N33" s="296"/>
      <c r="O33" s="296"/>
      <c r="P33" s="296"/>
      <c r="Q33" s="297"/>
      <c r="R33" s="295"/>
      <c r="S33" s="296"/>
      <c r="T33" s="296"/>
      <c r="U33" s="296"/>
      <c r="V33" s="296"/>
      <c r="W33" s="297"/>
      <c r="X33" s="193"/>
      <c r="Y33" s="194"/>
      <c r="Z33" s="194"/>
      <c r="AA33" s="194"/>
      <c r="AB33" s="194"/>
      <c r="AC33" s="195"/>
      <c r="AD33" s="169"/>
      <c r="AE33" s="170"/>
      <c r="AF33" s="170"/>
      <c r="AG33" s="170"/>
      <c r="AH33" s="170"/>
      <c r="AI33" s="171"/>
      <c r="AT33" s="116"/>
      <c r="AU33" s="116"/>
      <c r="AV33" s="175"/>
      <c r="AW33" s="10"/>
    </row>
    <row r="34" spans="3:49" s="2" customFormat="1" ht="10.9" customHeight="1" x14ac:dyDescent="0.15">
      <c r="C34" s="88"/>
      <c r="D34" s="89"/>
      <c r="E34" s="90"/>
      <c r="F34" s="90"/>
      <c r="G34" s="91"/>
      <c r="H34" s="90"/>
      <c r="I34" s="181"/>
      <c r="J34" s="182"/>
      <c r="K34" s="183"/>
      <c r="L34" s="298"/>
      <c r="M34" s="299"/>
      <c r="N34" s="299"/>
      <c r="O34" s="299"/>
      <c r="P34" s="299"/>
      <c r="Q34" s="300"/>
      <c r="R34" s="298"/>
      <c r="S34" s="299"/>
      <c r="T34" s="299"/>
      <c r="U34" s="299"/>
      <c r="V34" s="299"/>
      <c r="W34" s="300"/>
      <c r="X34" s="196"/>
      <c r="Y34" s="197"/>
      <c r="Z34" s="197"/>
      <c r="AA34" s="197"/>
      <c r="AB34" s="197"/>
      <c r="AC34" s="198"/>
      <c r="AD34" s="172"/>
      <c r="AE34" s="173"/>
      <c r="AF34" s="173"/>
      <c r="AG34" s="173"/>
      <c r="AH34" s="173"/>
      <c r="AI34" s="174"/>
      <c r="AT34" s="116"/>
      <c r="AU34" s="116"/>
      <c r="AV34" s="175"/>
      <c r="AW34" s="10"/>
    </row>
    <row r="35" spans="3:49" s="2" customFormat="1" ht="10.9" customHeight="1" x14ac:dyDescent="0.15">
      <c r="C35" s="79">
        <v>9</v>
      </c>
      <c r="D35" s="85" t="s">
        <v>1</v>
      </c>
      <c r="E35" s="52">
        <v>19</v>
      </c>
      <c r="F35" s="52" t="s">
        <v>0</v>
      </c>
      <c r="G35" s="55" t="s">
        <v>45</v>
      </c>
      <c r="H35" s="52"/>
      <c r="I35" s="179">
        <f>支給額計算書!V36</f>
        <v>0</v>
      </c>
      <c r="J35" s="131"/>
      <c r="K35" s="180"/>
      <c r="L35" s="295"/>
      <c r="M35" s="296"/>
      <c r="N35" s="296"/>
      <c r="O35" s="296"/>
      <c r="P35" s="296"/>
      <c r="Q35" s="297"/>
      <c r="R35" s="295"/>
      <c r="S35" s="296"/>
      <c r="T35" s="296"/>
      <c r="U35" s="296"/>
      <c r="V35" s="296"/>
      <c r="W35" s="297"/>
      <c r="X35" s="193" t="str">
        <f>IF(AND(L35&gt;0,R35&gt;0,L35&gt;=R35),R35/L35,"-")</f>
        <v>-</v>
      </c>
      <c r="Y35" s="194"/>
      <c r="Z35" s="194"/>
      <c r="AA35" s="194"/>
      <c r="AB35" s="194"/>
      <c r="AC35" s="195"/>
      <c r="AD35" s="166">
        <f>IF(AND(I35="○",AT35="●",L35&gt;0,R35&gt;0),2*X35,0)</f>
        <v>0</v>
      </c>
      <c r="AE35" s="167"/>
      <c r="AF35" s="167"/>
      <c r="AG35" s="167"/>
      <c r="AH35" s="167"/>
      <c r="AI35" s="168"/>
      <c r="AT35" s="116" t="str">
        <f t="shared" ref="AT35" si="5">IF(OR(I35="×",AT39="×"),"×","●")</f>
        <v>●</v>
      </c>
      <c r="AU35" s="175"/>
      <c r="AV35" s="175"/>
      <c r="AW35" s="10"/>
    </row>
    <row r="36" spans="3:49" s="2" customFormat="1" ht="10.9" customHeight="1" x14ac:dyDescent="0.15">
      <c r="C36" s="79"/>
      <c r="D36" s="86"/>
      <c r="E36" s="53"/>
      <c r="F36" s="53"/>
      <c r="G36" s="57"/>
      <c r="H36" s="53"/>
      <c r="I36" s="179"/>
      <c r="J36" s="131"/>
      <c r="K36" s="180"/>
      <c r="L36" s="295"/>
      <c r="M36" s="296"/>
      <c r="N36" s="296"/>
      <c r="O36" s="296"/>
      <c r="P36" s="296"/>
      <c r="Q36" s="297"/>
      <c r="R36" s="295"/>
      <c r="S36" s="296"/>
      <c r="T36" s="296"/>
      <c r="U36" s="296"/>
      <c r="V36" s="296"/>
      <c r="W36" s="297"/>
      <c r="X36" s="193"/>
      <c r="Y36" s="194"/>
      <c r="Z36" s="194"/>
      <c r="AA36" s="194"/>
      <c r="AB36" s="194"/>
      <c r="AC36" s="195"/>
      <c r="AD36" s="169"/>
      <c r="AE36" s="170"/>
      <c r="AF36" s="170"/>
      <c r="AG36" s="170"/>
      <c r="AH36" s="170"/>
      <c r="AI36" s="171"/>
      <c r="AT36" s="116"/>
      <c r="AU36" s="175"/>
      <c r="AV36" s="175"/>
      <c r="AW36" s="10"/>
    </row>
    <row r="37" spans="3:49" s="2" customFormat="1" ht="10.9" customHeight="1" x14ac:dyDescent="0.15">
      <c r="C37" s="79"/>
      <c r="D37" s="86"/>
      <c r="E37" s="53"/>
      <c r="F37" s="53"/>
      <c r="G37" s="57"/>
      <c r="H37" s="53"/>
      <c r="I37" s="179"/>
      <c r="J37" s="131"/>
      <c r="K37" s="180"/>
      <c r="L37" s="295"/>
      <c r="M37" s="296"/>
      <c r="N37" s="296"/>
      <c r="O37" s="296"/>
      <c r="P37" s="296"/>
      <c r="Q37" s="297"/>
      <c r="R37" s="295"/>
      <c r="S37" s="296"/>
      <c r="T37" s="296"/>
      <c r="U37" s="296"/>
      <c r="V37" s="296"/>
      <c r="W37" s="297"/>
      <c r="X37" s="193"/>
      <c r="Y37" s="194"/>
      <c r="Z37" s="194"/>
      <c r="AA37" s="194"/>
      <c r="AB37" s="194"/>
      <c r="AC37" s="195"/>
      <c r="AD37" s="169"/>
      <c r="AE37" s="170"/>
      <c r="AF37" s="170"/>
      <c r="AG37" s="170"/>
      <c r="AH37" s="170"/>
      <c r="AI37" s="171"/>
      <c r="AT37" s="116"/>
      <c r="AU37" s="175"/>
      <c r="AV37" s="175"/>
      <c r="AW37" s="10"/>
    </row>
    <row r="38" spans="3:49" s="2" customFormat="1" ht="10.9" customHeight="1" x14ac:dyDescent="0.15">
      <c r="C38" s="88"/>
      <c r="D38" s="89"/>
      <c r="E38" s="90"/>
      <c r="F38" s="90"/>
      <c r="G38" s="91"/>
      <c r="H38" s="90"/>
      <c r="I38" s="181"/>
      <c r="J38" s="182"/>
      <c r="K38" s="183"/>
      <c r="L38" s="298"/>
      <c r="M38" s="299"/>
      <c r="N38" s="299"/>
      <c r="O38" s="299"/>
      <c r="P38" s="299"/>
      <c r="Q38" s="300"/>
      <c r="R38" s="298"/>
      <c r="S38" s="299"/>
      <c r="T38" s="299"/>
      <c r="U38" s="299"/>
      <c r="V38" s="299"/>
      <c r="W38" s="300"/>
      <c r="X38" s="196"/>
      <c r="Y38" s="197"/>
      <c r="Z38" s="197"/>
      <c r="AA38" s="197"/>
      <c r="AB38" s="197"/>
      <c r="AC38" s="198"/>
      <c r="AD38" s="172"/>
      <c r="AE38" s="173"/>
      <c r="AF38" s="173"/>
      <c r="AG38" s="173"/>
      <c r="AH38" s="173"/>
      <c r="AI38" s="174"/>
      <c r="AT38" s="116"/>
      <c r="AU38" s="175"/>
      <c r="AV38" s="175"/>
      <c r="AW38" s="10"/>
    </row>
    <row r="39" spans="3:49" s="2" customFormat="1" ht="10.9" customHeight="1" x14ac:dyDescent="0.15">
      <c r="C39" s="79">
        <v>9</v>
      </c>
      <c r="D39" s="85" t="s">
        <v>1</v>
      </c>
      <c r="E39" s="52">
        <v>20</v>
      </c>
      <c r="F39" s="52" t="s">
        <v>0</v>
      </c>
      <c r="G39" s="55" t="s">
        <v>7</v>
      </c>
      <c r="H39" s="52"/>
      <c r="I39" s="179">
        <f>支給額計算書!V40</f>
        <v>0</v>
      </c>
      <c r="J39" s="131"/>
      <c r="K39" s="180"/>
      <c r="L39" s="295"/>
      <c r="M39" s="296"/>
      <c r="N39" s="296"/>
      <c r="O39" s="296"/>
      <c r="P39" s="296"/>
      <c r="Q39" s="297"/>
      <c r="R39" s="295"/>
      <c r="S39" s="296"/>
      <c r="T39" s="296"/>
      <c r="U39" s="296"/>
      <c r="V39" s="296"/>
      <c r="W39" s="297"/>
      <c r="X39" s="193" t="str">
        <f>IF(AND(L39&gt;0,R39&gt;0,L39&gt;=R39),R39/L39,"-")</f>
        <v>-</v>
      </c>
      <c r="Y39" s="194"/>
      <c r="Z39" s="194"/>
      <c r="AA39" s="194"/>
      <c r="AB39" s="194"/>
      <c r="AC39" s="195"/>
      <c r="AD39" s="166">
        <f>IF(AND(I39="○",AT39="●",L39&gt;0,R39&gt;0),2*X39,0)</f>
        <v>0</v>
      </c>
      <c r="AE39" s="167"/>
      <c r="AF39" s="167"/>
      <c r="AG39" s="167"/>
      <c r="AH39" s="167"/>
      <c r="AI39" s="168"/>
      <c r="AT39" s="116" t="str">
        <f t="shared" ref="AT39" si="6">IF(OR(I39="×",AT43="×"),"×","●")</f>
        <v>●</v>
      </c>
      <c r="AU39" s="175"/>
      <c r="AV39" s="175"/>
      <c r="AW39" s="10"/>
    </row>
    <row r="40" spans="3:49" s="2" customFormat="1" ht="10.9" customHeight="1" x14ac:dyDescent="0.15">
      <c r="C40" s="79"/>
      <c r="D40" s="86"/>
      <c r="E40" s="53"/>
      <c r="F40" s="53"/>
      <c r="G40" s="57"/>
      <c r="H40" s="53"/>
      <c r="I40" s="179"/>
      <c r="J40" s="131"/>
      <c r="K40" s="180"/>
      <c r="L40" s="295"/>
      <c r="M40" s="296"/>
      <c r="N40" s="296"/>
      <c r="O40" s="296"/>
      <c r="P40" s="296"/>
      <c r="Q40" s="297"/>
      <c r="R40" s="295"/>
      <c r="S40" s="296"/>
      <c r="T40" s="296"/>
      <c r="U40" s="296"/>
      <c r="V40" s="296"/>
      <c r="W40" s="297"/>
      <c r="X40" s="193"/>
      <c r="Y40" s="194"/>
      <c r="Z40" s="194"/>
      <c r="AA40" s="194"/>
      <c r="AB40" s="194"/>
      <c r="AC40" s="195"/>
      <c r="AD40" s="169"/>
      <c r="AE40" s="170"/>
      <c r="AF40" s="170"/>
      <c r="AG40" s="170"/>
      <c r="AH40" s="170"/>
      <c r="AI40" s="171"/>
      <c r="AT40" s="116"/>
      <c r="AU40" s="175"/>
      <c r="AV40" s="175"/>
      <c r="AW40" s="10"/>
    </row>
    <row r="41" spans="3:49" s="2" customFormat="1" ht="10.9" customHeight="1" x14ac:dyDescent="0.15">
      <c r="C41" s="79"/>
      <c r="D41" s="86"/>
      <c r="E41" s="53"/>
      <c r="F41" s="53"/>
      <c r="G41" s="57"/>
      <c r="H41" s="53"/>
      <c r="I41" s="179"/>
      <c r="J41" s="131"/>
      <c r="K41" s="180"/>
      <c r="L41" s="295"/>
      <c r="M41" s="296"/>
      <c r="N41" s="296"/>
      <c r="O41" s="296"/>
      <c r="P41" s="296"/>
      <c r="Q41" s="297"/>
      <c r="R41" s="295"/>
      <c r="S41" s="296"/>
      <c r="T41" s="296"/>
      <c r="U41" s="296"/>
      <c r="V41" s="296"/>
      <c r="W41" s="297"/>
      <c r="X41" s="193"/>
      <c r="Y41" s="194"/>
      <c r="Z41" s="194"/>
      <c r="AA41" s="194"/>
      <c r="AB41" s="194"/>
      <c r="AC41" s="195"/>
      <c r="AD41" s="169"/>
      <c r="AE41" s="170"/>
      <c r="AF41" s="170"/>
      <c r="AG41" s="170"/>
      <c r="AH41" s="170"/>
      <c r="AI41" s="171"/>
      <c r="AT41" s="116"/>
      <c r="AU41" s="175"/>
      <c r="AV41" s="175"/>
      <c r="AW41" s="10"/>
    </row>
    <row r="42" spans="3:49" s="2" customFormat="1" ht="10.9" customHeight="1" x14ac:dyDescent="0.15">
      <c r="C42" s="88"/>
      <c r="D42" s="89"/>
      <c r="E42" s="90"/>
      <c r="F42" s="90"/>
      <c r="G42" s="91"/>
      <c r="H42" s="90"/>
      <c r="I42" s="181"/>
      <c r="J42" s="182"/>
      <c r="K42" s="183"/>
      <c r="L42" s="298"/>
      <c r="M42" s="299"/>
      <c r="N42" s="299"/>
      <c r="O42" s="299"/>
      <c r="P42" s="299"/>
      <c r="Q42" s="300"/>
      <c r="R42" s="298"/>
      <c r="S42" s="299"/>
      <c r="T42" s="299"/>
      <c r="U42" s="299"/>
      <c r="V42" s="299"/>
      <c r="W42" s="300"/>
      <c r="X42" s="196"/>
      <c r="Y42" s="197"/>
      <c r="Z42" s="197"/>
      <c r="AA42" s="197"/>
      <c r="AB42" s="197"/>
      <c r="AC42" s="198"/>
      <c r="AD42" s="172"/>
      <c r="AE42" s="173"/>
      <c r="AF42" s="173"/>
      <c r="AG42" s="173"/>
      <c r="AH42" s="173"/>
      <c r="AI42" s="174"/>
      <c r="AT42" s="116"/>
      <c r="AU42" s="175"/>
      <c r="AV42" s="175"/>
      <c r="AW42" s="10"/>
    </row>
    <row r="43" spans="3:49" s="2" customFormat="1" ht="10.9" customHeight="1" x14ac:dyDescent="0.15">
      <c r="C43" s="79">
        <v>8</v>
      </c>
      <c r="D43" s="85" t="s">
        <v>1</v>
      </c>
      <c r="E43" s="52">
        <v>21</v>
      </c>
      <c r="F43" s="52" t="s">
        <v>0</v>
      </c>
      <c r="G43" s="55" t="s">
        <v>6</v>
      </c>
      <c r="H43" s="52"/>
      <c r="I43" s="179">
        <f>支給額計算書!V44</f>
        <v>0</v>
      </c>
      <c r="J43" s="131"/>
      <c r="K43" s="180"/>
      <c r="L43" s="295"/>
      <c r="M43" s="296"/>
      <c r="N43" s="296"/>
      <c r="O43" s="296"/>
      <c r="P43" s="296"/>
      <c r="Q43" s="297"/>
      <c r="R43" s="295"/>
      <c r="S43" s="296"/>
      <c r="T43" s="296"/>
      <c r="U43" s="296"/>
      <c r="V43" s="296"/>
      <c r="W43" s="297"/>
      <c r="X43" s="193" t="str">
        <f>IF(AND(L43&gt;0,R43&gt;0,L43&gt;=R43),R43/L43,"-")</f>
        <v>-</v>
      </c>
      <c r="Y43" s="194"/>
      <c r="Z43" s="194"/>
      <c r="AA43" s="194"/>
      <c r="AB43" s="194"/>
      <c r="AC43" s="195"/>
      <c r="AD43" s="166">
        <f>IF(AND(I43="○",AT43="●",L43&gt;0,R43&gt;0),2*X43,0)</f>
        <v>0</v>
      </c>
      <c r="AE43" s="167"/>
      <c r="AF43" s="167"/>
      <c r="AG43" s="167"/>
      <c r="AH43" s="167"/>
      <c r="AI43" s="168"/>
      <c r="AT43" s="116" t="str">
        <f t="shared" ref="AT43" si="7">IF(OR(I43="×",AT47="×"),"×","●")</f>
        <v>●</v>
      </c>
      <c r="AU43" s="175"/>
      <c r="AV43" s="175"/>
      <c r="AW43" s="10"/>
    </row>
    <row r="44" spans="3:49" s="2" customFormat="1" ht="10.9" customHeight="1" x14ac:dyDescent="0.15">
      <c r="C44" s="79"/>
      <c r="D44" s="86"/>
      <c r="E44" s="53"/>
      <c r="F44" s="53"/>
      <c r="G44" s="57"/>
      <c r="H44" s="53"/>
      <c r="I44" s="179"/>
      <c r="J44" s="131"/>
      <c r="K44" s="180"/>
      <c r="L44" s="295"/>
      <c r="M44" s="296"/>
      <c r="N44" s="296"/>
      <c r="O44" s="296"/>
      <c r="P44" s="296"/>
      <c r="Q44" s="297"/>
      <c r="R44" s="295"/>
      <c r="S44" s="296"/>
      <c r="T44" s="296"/>
      <c r="U44" s="296"/>
      <c r="V44" s="296"/>
      <c r="W44" s="297"/>
      <c r="X44" s="193"/>
      <c r="Y44" s="194"/>
      <c r="Z44" s="194"/>
      <c r="AA44" s="194"/>
      <c r="AB44" s="194"/>
      <c r="AC44" s="195"/>
      <c r="AD44" s="169"/>
      <c r="AE44" s="170"/>
      <c r="AF44" s="170"/>
      <c r="AG44" s="170"/>
      <c r="AH44" s="170"/>
      <c r="AI44" s="171"/>
      <c r="AT44" s="116"/>
      <c r="AU44" s="175"/>
      <c r="AV44" s="175"/>
      <c r="AW44" s="10"/>
    </row>
    <row r="45" spans="3:49" s="2" customFormat="1" ht="10.9" customHeight="1" x14ac:dyDescent="0.15">
      <c r="C45" s="79"/>
      <c r="D45" s="86"/>
      <c r="E45" s="53"/>
      <c r="F45" s="53"/>
      <c r="G45" s="57"/>
      <c r="H45" s="53"/>
      <c r="I45" s="179"/>
      <c r="J45" s="131"/>
      <c r="K45" s="180"/>
      <c r="L45" s="295"/>
      <c r="M45" s="296"/>
      <c r="N45" s="296"/>
      <c r="O45" s="296"/>
      <c r="P45" s="296"/>
      <c r="Q45" s="297"/>
      <c r="R45" s="295"/>
      <c r="S45" s="296"/>
      <c r="T45" s="296"/>
      <c r="U45" s="296"/>
      <c r="V45" s="296"/>
      <c r="W45" s="297"/>
      <c r="X45" s="193"/>
      <c r="Y45" s="194"/>
      <c r="Z45" s="194"/>
      <c r="AA45" s="194"/>
      <c r="AB45" s="194"/>
      <c r="AC45" s="195"/>
      <c r="AD45" s="169"/>
      <c r="AE45" s="170"/>
      <c r="AF45" s="170"/>
      <c r="AG45" s="170"/>
      <c r="AH45" s="170"/>
      <c r="AI45" s="171"/>
      <c r="AT45" s="116"/>
      <c r="AU45" s="175"/>
      <c r="AV45" s="175"/>
      <c r="AW45" s="10"/>
    </row>
    <row r="46" spans="3:49" s="2" customFormat="1" ht="10.9" customHeight="1" x14ac:dyDescent="0.15">
      <c r="C46" s="88"/>
      <c r="D46" s="89"/>
      <c r="E46" s="90"/>
      <c r="F46" s="90"/>
      <c r="G46" s="91"/>
      <c r="H46" s="90"/>
      <c r="I46" s="181"/>
      <c r="J46" s="182"/>
      <c r="K46" s="183"/>
      <c r="L46" s="298"/>
      <c r="M46" s="299"/>
      <c r="N46" s="299"/>
      <c r="O46" s="299"/>
      <c r="P46" s="299"/>
      <c r="Q46" s="300"/>
      <c r="R46" s="298"/>
      <c r="S46" s="299"/>
      <c r="T46" s="299"/>
      <c r="U46" s="299"/>
      <c r="V46" s="299"/>
      <c r="W46" s="300"/>
      <c r="X46" s="196"/>
      <c r="Y46" s="197"/>
      <c r="Z46" s="197"/>
      <c r="AA46" s="197"/>
      <c r="AB46" s="197"/>
      <c r="AC46" s="198"/>
      <c r="AD46" s="172"/>
      <c r="AE46" s="173"/>
      <c r="AF46" s="173"/>
      <c r="AG46" s="173"/>
      <c r="AH46" s="173"/>
      <c r="AI46" s="174"/>
      <c r="AT46" s="116"/>
      <c r="AU46" s="175"/>
      <c r="AV46" s="175"/>
      <c r="AW46" s="10"/>
    </row>
    <row r="47" spans="3:49" s="2" customFormat="1" ht="10.9" customHeight="1" x14ac:dyDescent="0.15">
      <c r="C47" s="79">
        <v>9</v>
      </c>
      <c r="D47" s="85" t="s">
        <v>1</v>
      </c>
      <c r="E47" s="52">
        <v>22</v>
      </c>
      <c r="F47" s="52" t="s">
        <v>0</v>
      </c>
      <c r="G47" s="55" t="s">
        <v>5</v>
      </c>
      <c r="H47" s="52"/>
      <c r="I47" s="179">
        <f>支給額計算書!V48</f>
        <v>0</v>
      </c>
      <c r="J47" s="131"/>
      <c r="K47" s="180"/>
      <c r="L47" s="295"/>
      <c r="M47" s="296"/>
      <c r="N47" s="296"/>
      <c r="O47" s="296"/>
      <c r="P47" s="296"/>
      <c r="Q47" s="297"/>
      <c r="R47" s="295"/>
      <c r="S47" s="296"/>
      <c r="T47" s="296"/>
      <c r="U47" s="296"/>
      <c r="V47" s="296"/>
      <c r="W47" s="297"/>
      <c r="X47" s="193" t="str">
        <f>IF(AND(L47&gt;0,R47&gt;0,L47&gt;=R47),R47/L47,"-")</f>
        <v>-</v>
      </c>
      <c r="Y47" s="194"/>
      <c r="Z47" s="194"/>
      <c r="AA47" s="194"/>
      <c r="AB47" s="194"/>
      <c r="AC47" s="195"/>
      <c r="AD47" s="166">
        <f>IF(AND(I47="○",AT47="●",L47&gt;0,R47&gt;0),2*X47,0)</f>
        <v>0</v>
      </c>
      <c r="AE47" s="167"/>
      <c r="AF47" s="167"/>
      <c r="AG47" s="167"/>
      <c r="AH47" s="167"/>
      <c r="AI47" s="168"/>
      <c r="AT47" s="116" t="str">
        <f t="shared" ref="AT47" si="8">IF(OR(I47="×",AT51="×"),"×","●")</f>
        <v>●</v>
      </c>
      <c r="AU47" s="175"/>
      <c r="AV47" s="175"/>
      <c r="AW47" s="10"/>
    </row>
    <row r="48" spans="3:49" s="2" customFormat="1" ht="10.9" customHeight="1" x14ac:dyDescent="0.15">
      <c r="C48" s="79"/>
      <c r="D48" s="86"/>
      <c r="E48" s="53"/>
      <c r="F48" s="53"/>
      <c r="G48" s="57"/>
      <c r="H48" s="53"/>
      <c r="I48" s="179"/>
      <c r="J48" s="131"/>
      <c r="K48" s="180"/>
      <c r="L48" s="295"/>
      <c r="M48" s="296"/>
      <c r="N48" s="296"/>
      <c r="O48" s="296"/>
      <c r="P48" s="296"/>
      <c r="Q48" s="297"/>
      <c r="R48" s="295"/>
      <c r="S48" s="296"/>
      <c r="T48" s="296"/>
      <c r="U48" s="296"/>
      <c r="V48" s="296"/>
      <c r="W48" s="297"/>
      <c r="X48" s="193"/>
      <c r="Y48" s="194"/>
      <c r="Z48" s="194"/>
      <c r="AA48" s="194"/>
      <c r="AB48" s="194"/>
      <c r="AC48" s="195"/>
      <c r="AD48" s="169"/>
      <c r="AE48" s="170"/>
      <c r="AF48" s="170"/>
      <c r="AG48" s="170"/>
      <c r="AH48" s="170"/>
      <c r="AI48" s="171"/>
      <c r="AT48" s="116"/>
      <c r="AU48" s="175"/>
      <c r="AV48" s="175"/>
      <c r="AW48" s="10"/>
    </row>
    <row r="49" spans="3:49" s="2" customFormat="1" ht="10.9" customHeight="1" x14ac:dyDescent="0.15">
      <c r="C49" s="79"/>
      <c r="D49" s="86"/>
      <c r="E49" s="53"/>
      <c r="F49" s="53"/>
      <c r="G49" s="57"/>
      <c r="H49" s="53"/>
      <c r="I49" s="179"/>
      <c r="J49" s="131"/>
      <c r="K49" s="180"/>
      <c r="L49" s="295"/>
      <c r="M49" s="296"/>
      <c r="N49" s="296"/>
      <c r="O49" s="296"/>
      <c r="P49" s="296"/>
      <c r="Q49" s="297"/>
      <c r="R49" s="295"/>
      <c r="S49" s="296"/>
      <c r="T49" s="296"/>
      <c r="U49" s="296"/>
      <c r="V49" s="296"/>
      <c r="W49" s="297"/>
      <c r="X49" s="193"/>
      <c r="Y49" s="194"/>
      <c r="Z49" s="194"/>
      <c r="AA49" s="194"/>
      <c r="AB49" s="194"/>
      <c r="AC49" s="195"/>
      <c r="AD49" s="169"/>
      <c r="AE49" s="170"/>
      <c r="AF49" s="170"/>
      <c r="AG49" s="170"/>
      <c r="AH49" s="170"/>
      <c r="AI49" s="171"/>
      <c r="AT49" s="116"/>
      <c r="AU49" s="175"/>
      <c r="AV49" s="175"/>
      <c r="AW49" s="10"/>
    </row>
    <row r="50" spans="3:49" s="2" customFormat="1" ht="10.9" customHeight="1" x14ac:dyDescent="0.15">
      <c r="C50" s="88"/>
      <c r="D50" s="89"/>
      <c r="E50" s="90"/>
      <c r="F50" s="90"/>
      <c r="G50" s="91"/>
      <c r="H50" s="90"/>
      <c r="I50" s="181"/>
      <c r="J50" s="182"/>
      <c r="K50" s="183"/>
      <c r="L50" s="298"/>
      <c r="M50" s="299"/>
      <c r="N50" s="299"/>
      <c r="O50" s="299"/>
      <c r="P50" s="299"/>
      <c r="Q50" s="300"/>
      <c r="R50" s="298"/>
      <c r="S50" s="299"/>
      <c r="T50" s="299"/>
      <c r="U50" s="299"/>
      <c r="V50" s="299"/>
      <c r="W50" s="300"/>
      <c r="X50" s="196"/>
      <c r="Y50" s="197"/>
      <c r="Z50" s="197"/>
      <c r="AA50" s="197"/>
      <c r="AB50" s="197"/>
      <c r="AC50" s="198"/>
      <c r="AD50" s="172"/>
      <c r="AE50" s="173"/>
      <c r="AF50" s="173"/>
      <c r="AG50" s="173"/>
      <c r="AH50" s="173"/>
      <c r="AI50" s="174"/>
      <c r="AT50" s="116"/>
      <c r="AU50" s="175"/>
      <c r="AV50" s="175"/>
      <c r="AW50" s="10"/>
    </row>
    <row r="51" spans="3:49" s="2" customFormat="1" ht="10.9" customHeight="1" x14ac:dyDescent="0.15">
      <c r="C51" s="79">
        <v>9</v>
      </c>
      <c r="D51" s="85" t="s">
        <v>1</v>
      </c>
      <c r="E51" s="52">
        <v>23</v>
      </c>
      <c r="F51" s="52" t="s">
        <v>0</v>
      </c>
      <c r="G51" s="55" t="s">
        <v>4</v>
      </c>
      <c r="H51" s="52"/>
      <c r="I51" s="179">
        <f>支給額計算書!V52</f>
        <v>0</v>
      </c>
      <c r="J51" s="131"/>
      <c r="K51" s="180"/>
      <c r="L51" s="295"/>
      <c r="M51" s="296"/>
      <c r="N51" s="296"/>
      <c r="O51" s="296"/>
      <c r="P51" s="296"/>
      <c r="Q51" s="297"/>
      <c r="R51" s="295"/>
      <c r="S51" s="296"/>
      <c r="T51" s="296"/>
      <c r="U51" s="296"/>
      <c r="V51" s="296"/>
      <c r="W51" s="297"/>
      <c r="X51" s="193" t="str">
        <f>IF(AND(L51&gt;0,R51&gt;0,L51&gt;=R51),R51/L51,"-")</f>
        <v>-</v>
      </c>
      <c r="Y51" s="194"/>
      <c r="Z51" s="194"/>
      <c r="AA51" s="194"/>
      <c r="AB51" s="194"/>
      <c r="AC51" s="195"/>
      <c r="AD51" s="166">
        <f>IF(AND(I51="○",AT51="●",L51&gt;0,R51&gt;0),2*X51,0)</f>
        <v>0</v>
      </c>
      <c r="AE51" s="167"/>
      <c r="AF51" s="167"/>
      <c r="AG51" s="167"/>
      <c r="AH51" s="167"/>
      <c r="AI51" s="168"/>
      <c r="AT51" s="116" t="str">
        <f t="shared" ref="AT51" si="9">IF(OR(I51="×",AT55="×"),"×","●")</f>
        <v>●</v>
      </c>
      <c r="AU51" s="175"/>
      <c r="AV51" s="175"/>
      <c r="AW51" s="10"/>
    </row>
    <row r="52" spans="3:49" s="2" customFormat="1" ht="10.9" customHeight="1" x14ac:dyDescent="0.15">
      <c r="C52" s="79"/>
      <c r="D52" s="86"/>
      <c r="E52" s="53"/>
      <c r="F52" s="53"/>
      <c r="G52" s="57"/>
      <c r="H52" s="53"/>
      <c r="I52" s="179"/>
      <c r="J52" s="131"/>
      <c r="K52" s="180"/>
      <c r="L52" s="295"/>
      <c r="M52" s="296"/>
      <c r="N52" s="296"/>
      <c r="O52" s="296"/>
      <c r="P52" s="296"/>
      <c r="Q52" s="297"/>
      <c r="R52" s="295"/>
      <c r="S52" s="296"/>
      <c r="T52" s="296"/>
      <c r="U52" s="296"/>
      <c r="V52" s="296"/>
      <c r="W52" s="297"/>
      <c r="X52" s="193"/>
      <c r="Y52" s="194"/>
      <c r="Z52" s="194"/>
      <c r="AA52" s="194"/>
      <c r="AB52" s="194"/>
      <c r="AC52" s="195"/>
      <c r="AD52" s="169"/>
      <c r="AE52" s="170"/>
      <c r="AF52" s="170"/>
      <c r="AG52" s="170"/>
      <c r="AH52" s="170"/>
      <c r="AI52" s="171"/>
      <c r="AT52" s="116"/>
      <c r="AU52" s="175"/>
      <c r="AV52" s="175"/>
      <c r="AW52" s="10"/>
    </row>
    <row r="53" spans="3:49" s="2" customFormat="1" ht="10.9" customHeight="1" x14ac:dyDescent="0.15">
      <c r="C53" s="79"/>
      <c r="D53" s="86"/>
      <c r="E53" s="53"/>
      <c r="F53" s="53"/>
      <c r="G53" s="57"/>
      <c r="H53" s="53"/>
      <c r="I53" s="179"/>
      <c r="J53" s="131"/>
      <c r="K53" s="180"/>
      <c r="L53" s="295"/>
      <c r="M53" s="296"/>
      <c r="N53" s="296"/>
      <c r="O53" s="296"/>
      <c r="P53" s="296"/>
      <c r="Q53" s="297"/>
      <c r="R53" s="295"/>
      <c r="S53" s="296"/>
      <c r="T53" s="296"/>
      <c r="U53" s="296"/>
      <c r="V53" s="296"/>
      <c r="W53" s="297"/>
      <c r="X53" s="193"/>
      <c r="Y53" s="194"/>
      <c r="Z53" s="194"/>
      <c r="AA53" s="194"/>
      <c r="AB53" s="194"/>
      <c r="AC53" s="195"/>
      <c r="AD53" s="169"/>
      <c r="AE53" s="170"/>
      <c r="AF53" s="170"/>
      <c r="AG53" s="170"/>
      <c r="AH53" s="170"/>
      <c r="AI53" s="171"/>
      <c r="AT53" s="116"/>
      <c r="AU53" s="175"/>
      <c r="AV53" s="175"/>
      <c r="AW53" s="10"/>
    </row>
    <row r="54" spans="3:49" s="2" customFormat="1" ht="10.9" customHeight="1" x14ac:dyDescent="0.15">
      <c r="C54" s="88"/>
      <c r="D54" s="89"/>
      <c r="E54" s="90"/>
      <c r="F54" s="90"/>
      <c r="G54" s="91"/>
      <c r="H54" s="90"/>
      <c r="I54" s="181"/>
      <c r="J54" s="182"/>
      <c r="K54" s="183"/>
      <c r="L54" s="298"/>
      <c r="M54" s="299"/>
      <c r="N54" s="299"/>
      <c r="O54" s="299"/>
      <c r="P54" s="299"/>
      <c r="Q54" s="300"/>
      <c r="R54" s="298"/>
      <c r="S54" s="299"/>
      <c r="T54" s="299"/>
      <c r="U54" s="299"/>
      <c r="V54" s="299"/>
      <c r="W54" s="300"/>
      <c r="X54" s="196"/>
      <c r="Y54" s="197"/>
      <c r="Z54" s="197"/>
      <c r="AA54" s="197"/>
      <c r="AB54" s="197"/>
      <c r="AC54" s="198"/>
      <c r="AD54" s="172"/>
      <c r="AE54" s="173"/>
      <c r="AF54" s="173"/>
      <c r="AG54" s="173"/>
      <c r="AH54" s="173"/>
      <c r="AI54" s="174"/>
      <c r="AT54" s="116"/>
      <c r="AU54" s="175"/>
      <c r="AV54" s="175"/>
      <c r="AW54" s="10"/>
    </row>
    <row r="55" spans="3:49" s="2" customFormat="1" ht="10.9" customHeight="1" x14ac:dyDescent="0.15">
      <c r="C55" s="79">
        <v>9</v>
      </c>
      <c r="D55" s="85" t="s">
        <v>1</v>
      </c>
      <c r="E55" s="52">
        <v>24</v>
      </c>
      <c r="F55" s="52" t="s">
        <v>0</v>
      </c>
      <c r="G55" s="55" t="s">
        <v>3</v>
      </c>
      <c r="H55" s="52"/>
      <c r="I55" s="179">
        <f>支給額計算書!V56</f>
        <v>0</v>
      </c>
      <c r="J55" s="131"/>
      <c r="K55" s="180"/>
      <c r="L55" s="295"/>
      <c r="M55" s="296"/>
      <c r="N55" s="296"/>
      <c r="O55" s="296"/>
      <c r="P55" s="296"/>
      <c r="Q55" s="297"/>
      <c r="R55" s="295"/>
      <c r="S55" s="296"/>
      <c r="T55" s="296"/>
      <c r="U55" s="296"/>
      <c r="V55" s="296"/>
      <c r="W55" s="297"/>
      <c r="X55" s="193" t="str">
        <f>IF(AND(L55&gt;0,R55&gt;0,L55&gt;=R55),R55/L55,"-")</f>
        <v>-</v>
      </c>
      <c r="Y55" s="194"/>
      <c r="Z55" s="194"/>
      <c r="AA55" s="194"/>
      <c r="AB55" s="194"/>
      <c r="AC55" s="195"/>
      <c r="AD55" s="166">
        <f>IF(AND(I55="○",AT55="●",L55&gt;0,R55&gt;0),2*X55,0)</f>
        <v>0</v>
      </c>
      <c r="AE55" s="167"/>
      <c r="AF55" s="167"/>
      <c r="AG55" s="167"/>
      <c r="AH55" s="167"/>
      <c r="AI55" s="168"/>
      <c r="AT55" s="116" t="str">
        <f t="shared" ref="AT55" si="10">IF(OR(I55="×",AT59="×"),"×","●")</f>
        <v>●</v>
      </c>
      <c r="AU55" s="175"/>
      <c r="AV55" s="175"/>
      <c r="AW55" s="10"/>
    </row>
    <row r="56" spans="3:49" s="2" customFormat="1" ht="10.9" customHeight="1" x14ac:dyDescent="0.15">
      <c r="C56" s="79"/>
      <c r="D56" s="86"/>
      <c r="E56" s="53"/>
      <c r="F56" s="53"/>
      <c r="G56" s="57"/>
      <c r="H56" s="53"/>
      <c r="I56" s="179"/>
      <c r="J56" s="131"/>
      <c r="K56" s="180"/>
      <c r="L56" s="295"/>
      <c r="M56" s="296"/>
      <c r="N56" s="296"/>
      <c r="O56" s="296"/>
      <c r="P56" s="296"/>
      <c r="Q56" s="297"/>
      <c r="R56" s="295"/>
      <c r="S56" s="296"/>
      <c r="T56" s="296"/>
      <c r="U56" s="296"/>
      <c r="V56" s="296"/>
      <c r="W56" s="297"/>
      <c r="X56" s="193"/>
      <c r="Y56" s="194"/>
      <c r="Z56" s="194"/>
      <c r="AA56" s="194"/>
      <c r="AB56" s="194"/>
      <c r="AC56" s="195"/>
      <c r="AD56" s="169"/>
      <c r="AE56" s="170"/>
      <c r="AF56" s="170"/>
      <c r="AG56" s="170"/>
      <c r="AH56" s="170"/>
      <c r="AI56" s="171"/>
      <c r="AT56" s="116"/>
      <c r="AU56" s="175"/>
      <c r="AV56" s="175"/>
      <c r="AW56" s="10"/>
    </row>
    <row r="57" spans="3:49" s="2" customFormat="1" ht="10.9" customHeight="1" x14ac:dyDescent="0.15">
      <c r="C57" s="79"/>
      <c r="D57" s="86"/>
      <c r="E57" s="53"/>
      <c r="F57" s="53"/>
      <c r="G57" s="57"/>
      <c r="H57" s="53"/>
      <c r="I57" s="179"/>
      <c r="J57" s="131"/>
      <c r="K57" s="180"/>
      <c r="L57" s="295"/>
      <c r="M57" s="296"/>
      <c r="N57" s="296"/>
      <c r="O57" s="296"/>
      <c r="P57" s="296"/>
      <c r="Q57" s="297"/>
      <c r="R57" s="295"/>
      <c r="S57" s="296"/>
      <c r="T57" s="296"/>
      <c r="U57" s="296"/>
      <c r="V57" s="296"/>
      <c r="W57" s="297"/>
      <c r="X57" s="193"/>
      <c r="Y57" s="194"/>
      <c r="Z57" s="194"/>
      <c r="AA57" s="194"/>
      <c r="AB57" s="194"/>
      <c r="AC57" s="195"/>
      <c r="AD57" s="169"/>
      <c r="AE57" s="170"/>
      <c r="AF57" s="170"/>
      <c r="AG57" s="170"/>
      <c r="AH57" s="170"/>
      <c r="AI57" s="171"/>
      <c r="AT57" s="116"/>
      <c r="AU57" s="175"/>
      <c r="AV57" s="175"/>
      <c r="AW57" s="10"/>
    </row>
    <row r="58" spans="3:49" s="2" customFormat="1" ht="10.9" customHeight="1" x14ac:dyDescent="0.15">
      <c r="C58" s="88"/>
      <c r="D58" s="89"/>
      <c r="E58" s="90"/>
      <c r="F58" s="90"/>
      <c r="G58" s="91"/>
      <c r="H58" s="90"/>
      <c r="I58" s="181"/>
      <c r="J58" s="182"/>
      <c r="K58" s="183"/>
      <c r="L58" s="298"/>
      <c r="M58" s="299"/>
      <c r="N58" s="299"/>
      <c r="O58" s="299"/>
      <c r="P58" s="299"/>
      <c r="Q58" s="300"/>
      <c r="R58" s="298"/>
      <c r="S58" s="299"/>
      <c r="T58" s="299"/>
      <c r="U58" s="299"/>
      <c r="V58" s="299"/>
      <c r="W58" s="300"/>
      <c r="X58" s="196"/>
      <c r="Y58" s="197"/>
      <c r="Z58" s="197"/>
      <c r="AA58" s="197"/>
      <c r="AB58" s="197"/>
      <c r="AC58" s="198"/>
      <c r="AD58" s="172"/>
      <c r="AE58" s="173"/>
      <c r="AF58" s="173"/>
      <c r="AG58" s="173"/>
      <c r="AH58" s="173"/>
      <c r="AI58" s="174"/>
      <c r="AT58" s="116"/>
      <c r="AU58" s="175"/>
      <c r="AV58" s="175"/>
      <c r="AW58" s="10"/>
    </row>
    <row r="59" spans="3:49" s="2" customFormat="1" ht="10.9" customHeight="1" x14ac:dyDescent="0.15">
      <c r="C59" s="79">
        <v>9</v>
      </c>
      <c r="D59" s="85" t="s">
        <v>1</v>
      </c>
      <c r="E59" s="52">
        <v>25</v>
      </c>
      <c r="F59" s="52" t="s">
        <v>0</v>
      </c>
      <c r="G59" s="57" t="s">
        <v>2</v>
      </c>
      <c r="H59" s="53"/>
      <c r="I59" s="179">
        <f>支給額計算書!AJ36</f>
        <v>0</v>
      </c>
      <c r="J59" s="131"/>
      <c r="K59" s="180"/>
      <c r="L59" s="295"/>
      <c r="M59" s="296"/>
      <c r="N59" s="296"/>
      <c r="O59" s="296"/>
      <c r="P59" s="296"/>
      <c r="Q59" s="297"/>
      <c r="R59" s="295"/>
      <c r="S59" s="296"/>
      <c r="T59" s="296"/>
      <c r="U59" s="296"/>
      <c r="V59" s="296"/>
      <c r="W59" s="297"/>
      <c r="X59" s="193" t="str">
        <f>IF(AND(L59&gt;0,R59&gt;0,L59&gt;=R59),R59/L59,"-")</f>
        <v>-</v>
      </c>
      <c r="Y59" s="194"/>
      <c r="Z59" s="194"/>
      <c r="AA59" s="194"/>
      <c r="AB59" s="194"/>
      <c r="AC59" s="195"/>
      <c r="AD59" s="166">
        <f>IF(AND(I59="○",AT59="●",L59&gt;0,R59&gt;0),2*X59,0)</f>
        <v>0</v>
      </c>
      <c r="AE59" s="167"/>
      <c r="AF59" s="167"/>
      <c r="AG59" s="167"/>
      <c r="AH59" s="167"/>
      <c r="AI59" s="168"/>
      <c r="AT59" s="116" t="str">
        <f t="shared" ref="AT59" si="11">IF(OR(I59="×",AT63="×"),"×","●")</f>
        <v>●</v>
      </c>
      <c r="AU59" s="175"/>
      <c r="AV59" s="175"/>
      <c r="AW59" s="10"/>
    </row>
    <row r="60" spans="3:49" s="2" customFormat="1" ht="10.9" customHeight="1" x14ac:dyDescent="0.15">
      <c r="C60" s="79"/>
      <c r="D60" s="86"/>
      <c r="E60" s="53"/>
      <c r="F60" s="53"/>
      <c r="G60" s="57"/>
      <c r="H60" s="53"/>
      <c r="I60" s="179"/>
      <c r="J60" s="131"/>
      <c r="K60" s="180"/>
      <c r="L60" s="295"/>
      <c r="M60" s="296"/>
      <c r="N60" s="296"/>
      <c r="O60" s="296"/>
      <c r="P60" s="296"/>
      <c r="Q60" s="297"/>
      <c r="R60" s="295"/>
      <c r="S60" s="296"/>
      <c r="T60" s="296"/>
      <c r="U60" s="296"/>
      <c r="V60" s="296"/>
      <c r="W60" s="297"/>
      <c r="X60" s="193"/>
      <c r="Y60" s="194"/>
      <c r="Z60" s="194"/>
      <c r="AA60" s="194"/>
      <c r="AB60" s="194"/>
      <c r="AC60" s="195"/>
      <c r="AD60" s="169"/>
      <c r="AE60" s="170"/>
      <c r="AF60" s="170"/>
      <c r="AG60" s="170"/>
      <c r="AH60" s="170"/>
      <c r="AI60" s="171"/>
      <c r="AT60" s="116"/>
      <c r="AU60" s="175"/>
      <c r="AV60" s="175"/>
      <c r="AW60" s="10"/>
    </row>
    <row r="61" spans="3:49" s="2" customFormat="1" ht="10.9" customHeight="1" x14ac:dyDescent="0.15">
      <c r="C61" s="79"/>
      <c r="D61" s="86"/>
      <c r="E61" s="53"/>
      <c r="F61" s="53"/>
      <c r="G61" s="57"/>
      <c r="H61" s="53"/>
      <c r="I61" s="179"/>
      <c r="J61" s="131"/>
      <c r="K61" s="180"/>
      <c r="L61" s="295"/>
      <c r="M61" s="296"/>
      <c r="N61" s="296"/>
      <c r="O61" s="296"/>
      <c r="P61" s="296"/>
      <c r="Q61" s="297"/>
      <c r="R61" s="295"/>
      <c r="S61" s="296"/>
      <c r="T61" s="296"/>
      <c r="U61" s="296"/>
      <c r="V61" s="296"/>
      <c r="W61" s="297"/>
      <c r="X61" s="193"/>
      <c r="Y61" s="194"/>
      <c r="Z61" s="194"/>
      <c r="AA61" s="194"/>
      <c r="AB61" s="194"/>
      <c r="AC61" s="195"/>
      <c r="AD61" s="169"/>
      <c r="AE61" s="170"/>
      <c r="AF61" s="170"/>
      <c r="AG61" s="170"/>
      <c r="AH61" s="170"/>
      <c r="AI61" s="171"/>
      <c r="AT61" s="116"/>
      <c r="AU61" s="175"/>
      <c r="AV61" s="175"/>
      <c r="AW61" s="10"/>
    </row>
    <row r="62" spans="3:49" s="2" customFormat="1" ht="10.9" customHeight="1" x14ac:dyDescent="0.15">
      <c r="C62" s="88"/>
      <c r="D62" s="89"/>
      <c r="E62" s="90"/>
      <c r="F62" s="90"/>
      <c r="G62" s="91"/>
      <c r="H62" s="90"/>
      <c r="I62" s="181"/>
      <c r="J62" s="182"/>
      <c r="K62" s="183"/>
      <c r="L62" s="298"/>
      <c r="M62" s="299"/>
      <c r="N62" s="299"/>
      <c r="O62" s="299"/>
      <c r="P62" s="299"/>
      <c r="Q62" s="300"/>
      <c r="R62" s="298"/>
      <c r="S62" s="299"/>
      <c r="T62" s="299"/>
      <c r="U62" s="299"/>
      <c r="V62" s="299"/>
      <c r="W62" s="300"/>
      <c r="X62" s="196"/>
      <c r="Y62" s="197"/>
      <c r="Z62" s="197"/>
      <c r="AA62" s="197"/>
      <c r="AB62" s="197"/>
      <c r="AC62" s="198"/>
      <c r="AD62" s="172"/>
      <c r="AE62" s="173"/>
      <c r="AF62" s="173"/>
      <c r="AG62" s="173"/>
      <c r="AH62" s="173"/>
      <c r="AI62" s="174"/>
      <c r="AT62" s="116"/>
      <c r="AU62" s="175"/>
      <c r="AV62" s="175"/>
      <c r="AW62" s="10"/>
    </row>
    <row r="63" spans="3:49" s="2" customFormat="1" ht="10.9" customHeight="1" x14ac:dyDescent="0.15">
      <c r="C63" s="84">
        <v>9</v>
      </c>
      <c r="D63" s="85" t="s">
        <v>1</v>
      </c>
      <c r="E63" s="52">
        <v>26</v>
      </c>
      <c r="F63" s="52" t="s">
        <v>0</v>
      </c>
      <c r="G63" s="55" t="s">
        <v>45</v>
      </c>
      <c r="H63" s="52"/>
      <c r="I63" s="179">
        <f>支給額計算書!AJ40</f>
        <v>0</v>
      </c>
      <c r="J63" s="131"/>
      <c r="K63" s="180"/>
      <c r="L63" s="301"/>
      <c r="M63" s="302"/>
      <c r="N63" s="302"/>
      <c r="O63" s="302"/>
      <c r="P63" s="302"/>
      <c r="Q63" s="303"/>
      <c r="R63" s="301"/>
      <c r="S63" s="302"/>
      <c r="T63" s="302"/>
      <c r="U63" s="302"/>
      <c r="V63" s="302"/>
      <c r="W63" s="303"/>
      <c r="X63" s="199" t="str">
        <f>IF(AND(L63&gt;0,R63&gt;0,L63&gt;=R63),R63/L63,"-")</f>
        <v>-</v>
      </c>
      <c r="Y63" s="200"/>
      <c r="Z63" s="200"/>
      <c r="AA63" s="200"/>
      <c r="AB63" s="200"/>
      <c r="AC63" s="201"/>
      <c r="AD63" s="166">
        <f>IF(AND(I63="○",AT63="●",L63&gt;0,R63&gt;0),2*X63,0)</f>
        <v>0</v>
      </c>
      <c r="AE63" s="167"/>
      <c r="AF63" s="167"/>
      <c r="AG63" s="167"/>
      <c r="AH63" s="167"/>
      <c r="AI63" s="168"/>
      <c r="AT63" s="116" t="str">
        <f t="shared" ref="AT63" si="12">IF(OR(I63="×",AT67="×"),"×","●")</f>
        <v>●</v>
      </c>
      <c r="AU63" s="175"/>
      <c r="AV63" s="175"/>
      <c r="AW63" s="10"/>
    </row>
    <row r="64" spans="3:49" s="2" customFormat="1" ht="10.9" customHeight="1" x14ac:dyDescent="0.15">
      <c r="C64" s="79"/>
      <c r="D64" s="86"/>
      <c r="E64" s="53"/>
      <c r="F64" s="53"/>
      <c r="G64" s="57"/>
      <c r="H64" s="53"/>
      <c r="I64" s="179"/>
      <c r="J64" s="131"/>
      <c r="K64" s="180"/>
      <c r="L64" s="295"/>
      <c r="M64" s="296"/>
      <c r="N64" s="296"/>
      <c r="O64" s="296"/>
      <c r="P64" s="296"/>
      <c r="Q64" s="297"/>
      <c r="R64" s="295"/>
      <c r="S64" s="296"/>
      <c r="T64" s="296"/>
      <c r="U64" s="296"/>
      <c r="V64" s="296"/>
      <c r="W64" s="297"/>
      <c r="X64" s="193"/>
      <c r="Y64" s="194"/>
      <c r="Z64" s="194"/>
      <c r="AA64" s="194"/>
      <c r="AB64" s="194"/>
      <c r="AC64" s="195"/>
      <c r="AD64" s="169"/>
      <c r="AE64" s="170"/>
      <c r="AF64" s="170"/>
      <c r="AG64" s="170"/>
      <c r="AH64" s="170"/>
      <c r="AI64" s="171"/>
      <c r="AT64" s="116"/>
      <c r="AU64" s="175"/>
      <c r="AV64" s="175"/>
      <c r="AW64" s="10"/>
    </row>
    <row r="65" spans="3:49" s="2" customFormat="1" ht="10.9" customHeight="1" x14ac:dyDescent="0.15">
      <c r="C65" s="79"/>
      <c r="D65" s="86"/>
      <c r="E65" s="53"/>
      <c r="F65" s="53"/>
      <c r="G65" s="57"/>
      <c r="H65" s="53"/>
      <c r="I65" s="179"/>
      <c r="J65" s="131"/>
      <c r="K65" s="180"/>
      <c r="L65" s="295"/>
      <c r="M65" s="296"/>
      <c r="N65" s="296"/>
      <c r="O65" s="296"/>
      <c r="P65" s="296"/>
      <c r="Q65" s="297"/>
      <c r="R65" s="295"/>
      <c r="S65" s="296"/>
      <c r="T65" s="296"/>
      <c r="U65" s="296"/>
      <c r="V65" s="296"/>
      <c r="W65" s="297"/>
      <c r="X65" s="193"/>
      <c r="Y65" s="194"/>
      <c r="Z65" s="194"/>
      <c r="AA65" s="194"/>
      <c r="AB65" s="194"/>
      <c r="AC65" s="195"/>
      <c r="AD65" s="169"/>
      <c r="AE65" s="170"/>
      <c r="AF65" s="170"/>
      <c r="AG65" s="170"/>
      <c r="AH65" s="170"/>
      <c r="AI65" s="171"/>
      <c r="AT65" s="116"/>
      <c r="AU65" s="175"/>
      <c r="AV65" s="175"/>
      <c r="AW65" s="10"/>
    </row>
    <row r="66" spans="3:49" s="2" customFormat="1" ht="10.9" customHeight="1" x14ac:dyDescent="0.15">
      <c r="C66" s="88"/>
      <c r="D66" s="89"/>
      <c r="E66" s="90"/>
      <c r="F66" s="90"/>
      <c r="G66" s="91"/>
      <c r="H66" s="90"/>
      <c r="I66" s="181"/>
      <c r="J66" s="182"/>
      <c r="K66" s="183"/>
      <c r="L66" s="298"/>
      <c r="M66" s="299"/>
      <c r="N66" s="299"/>
      <c r="O66" s="299"/>
      <c r="P66" s="299"/>
      <c r="Q66" s="300"/>
      <c r="R66" s="298"/>
      <c r="S66" s="299"/>
      <c r="T66" s="299"/>
      <c r="U66" s="299"/>
      <c r="V66" s="299"/>
      <c r="W66" s="300"/>
      <c r="X66" s="196"/>
      <c r="Y66" s="197"/>
      <c r="Z66" s="197"/>
      <c r="AA66" s="197"/>
      <c r="AB66" s="197"/>
      <c r="AC66" s="198"/>
      <c r="AD66" s="172"/>
      <c r="AE66" s="173"/>
      <c r="AF66" s="173"/>
      <c r="AG66" s="173"/>
      <c r="AH66" s="173"/>
      <c r="AI66" s="174"/>
      <c r="AT66" s="116"/>
      <c r="AU66" s="175"/>
      <c r="AV66" s="175"/>
      <c r="AW66" s="10"/>
    </row>
    <row r="67" spans="3:49" s="2" customFormat="1" ht="10.9" customHeight="1" x14ac:dyDescent="0.15">
      <c r="C67" s="79">
        <v>9</v>
      </c>
      <c r="D67" s="86" t="s">
        <v>1</v>
      </c>
      <c r="E67" s="52">
        <v>27</v>
      </c>
      <c r="F67" s="53" t="s">
        <v>0</v>
      </c>
      <c r="G67" s="55" t="s">
        <v>7</v>
      </c>
      <c r="H67" s="52"/>
      <c r="I67" s="179">
        <f>支給額計算書!AJ44</f>
        <v>0</v>
      </c>
      <c r="J67" s="131"/>
      <c r="K67" s="180"/>
      <c r="L67" s="295"/>
      <c r="M67" s="296"/>
      <c r="N67" s="296"/>
      <c r="O67" s="296"/>
      <c r="P67" s="296"/>
      <c r="Q67" s="297"/>
      <c r="R67" s="295"/>
      <c r="S67" s="296"/>
      <c r="T67" s="296"/>
      <c r="U67" s="296"/>
      <c r="V67" s="296"/>
      <c r="W67" s="297"/>
      <c r="X67" s="193" t="str">
        <f>IF(AND(L67&gt;0,R67&gt;0,L67&gt;=R67),R67/L67,"-")</f>
        <v>-</v>
      </c>
      <c r="Y67" s="194"/>
      <c r="Z67" s="194"/>
      <c r="AA67" s="194"/>
      <c r="AB67" s="194"/>
      <c r="AC67" s="195"/>
      <c r="AD67" s="169">
        <f>IF(AND(I67="○",AT67="●",L67&gt;0,R67&gt;0),2*X67,0)</f>
        <v>0</v>
      </c>
      <c r="AE67" s="170"/>
      <c r="AF67" s="170"/>
      <c r="AG67" s="170"/>
      <c r="AH67" s="170"/>
      <c r="AI67" s="171"/>
      <c r="AT67" s="116" t="str">
        <f t="shared" ref="AT67" si="13">IF(OR(I67="×",AT71="×"),"×","●")</f>
        <v>●</v>
      </c>
      <c r="AU67" s="175"/>
      <c r="AV67" s="175"/>
      <c r="AW67" s="10"/>
    </row>
    <row r="68" spans="3:49" s="2" customFormat="1" ht="10.9" customHeight="1" x14ac:dyDescent="0.15">
      <c r="C68" s="79"/>
      <c r="D68" s="86"/>
      <c r="E68" s="53"/>
      <c r="F68" s="53"/>
      <c r="G68" s="57"/>
      <c r="H68" s="53"/>
      <c r="I68" s="179"/>
      <c r="J68" s="131"/>
      <c r="K68" s="180"/>
      <c r="L68" s="295"/>
      <c r="M68" s="296"/>
      <c r="N68" s="296"/>
      <c r="O68" s="296"/>
      <c r="P68" s="296"/>
      <c r="Q68" s="297"/>
      <c r="R68" s="295"/>
      <c r="S68" s="296"/>
      <c r="T68" s="296"/>
      <c r="U68" s="296"/>
      <c r="V68" s="296"/>
      <c r="W68" s="297"/>
      <c r="X68" s="193"/>
      <c r="Y68" s="194"/>
      <c r="Z68" s="194"/>
      <c r="AA68" s="194"/>
      <c r="AB68" s="194"/>
      <c r="AC68" s="195"/>
      <c r="AD68" s="169"/>
      <c r="AE68" s="170"/>
      <c r="AF68" s="170"/>
      <c r="AG68" s="170"/>
      <c r="AH68" s="170"/>
      <c r="AI68" s="171"/>
      <c r="AT68" s="116"/>
      <c r="AU68" s="175"/>
      <c r="AV68" s="175"/>
      <c r="AW68" s="10"/>
    </row>
    <row r="69" spans="3:49" s="2" customFormat="1" ht="10.9" customHeight="1" x14ac:dyDescent="0.15">
      <c r="C69" s="79"/>
      <c r="D69" s="86"/>
      <c r="E69" s="53"/>
      <c r="F69" s="53"/>
      <c r="G69" s="57"/>
      <c r="H69" s="53"/>
      <c r="I69" s="179"/>
      <c r="J69" s="131"/>
      <c r="K69" s="180"/>
      <c r="L69" s="295"/>
      <c r="M69" s="296"/>
      <c r="N69" s="296"/>
      <c r="O69" s="296"/>
      <c r="P69" s="296"/>
      <c r="Q69" s="297"/>
      <c r="R69" s="295"/>
      <c r="S69" s="296"/>
      <c r="T69" s="296"/>
      <c r="U69" s="296"/>
      <c r="V69" s="296"/>
      <c r="W69" s="297"/>
      <c r="X69" s="193"/>
      <c r="Y69" s="194"/>
      <c r="Z69" s="194"/>
      <c r="AA69" s="194"/>
      <c r="AB69" s="194"/>
      <c r="AC69" s="195"/>
      <c r="AD69" s="169"/>
      <c r="AE69" s="170"/>
      <c r="AF69" s="170"/>
      <c r="AG69" s="170"/>
      <c r="AH69" s="170"/>
      <c r="AI69" s="171"/>
      <c r="AT69" s="116"/>
      <c r="AU69" s="175"/>
      <c r="AV69" s="175"/>
      <c r="AW69" s="10"/>
    </row>
    <row r="70" spans="3:49" s="2" customFormat="1" ht="10.9" customHeight="1" x14ac:dyDescent="0.15">
      <c r="C70" s="88"/>
      <c r="D70" s="89"/>
      <c r="E70" s="90"/>
      <c r="F70" s="90"/>
      <c r="G70" s="91"/>
      <c r="H70" s="90"/>
      <c r="I70" s="181"/>
      <c r="J70" s="182"/>
      <c r="K70" s="183"/>
      <c r="L70" s="298"/>
      <c r="M70" s="299"/>
      <c r="N70" s="299"/>
      <c r="O70" s="299"/>
      <c r="P70" s="299"/>
      <c r="Q70" s="300"/>
      <c r="R70" s="298"/>
      <c r="S70" s="299"/>
      <c r="T70" s="299"/>
      <c r="U70" s="299"/>
      <c r="V70" s="299"/>
      <c r="W70" s="300"/>
      <c r="X70" s="196"/>
      <c r="Y70" s="197"/>
      <c r="Z70" s="197"/>
      <c r="AA70" s="197"/>
      <c r="AB70" s="197"/>
      <c r="AC70" s="198"/>
      <c r="AD70" s="172"/>
      <c r="AE70" s="173"/>
      <c r="AF70" s="173"/>
      <c r="AG70" s="173"/>
      <c r="AH70" s="173"/>
      <c r="AI70" s="174"/>
      <c r="AT70" s="116"/>
      <c r="AU70" s="175"/>
      <c r="AV70" s="175"/>
      <c r="AW70" s="10"/>
    </row>
    <row r="71" spans="3:49" s="2" customFormat="1" ht="10.9" customHeight="1" x14ac:dyDescent="0.15">
      <c r="C71" s="79">
        <v>9</v>
      </c>
      <c r="D71" s="85" t="s">
        <v>1</v>
      </c>
      <c r="E71" s="52">
        <v>28</v>
      </c>
      <c r="F71" s="52" t="s">
        <v>0</v>
      </c>
      <c r="G71" s="55" t="s">
        <v>6</v>
      </c>
      <c r="H71" s="52"/>
      <c r="I71" s="179">
        <f>支給額計算書!AJ48</f>
        <v>0</v>
      </c>
      <c r="J71" s="131"/>
      <c r="K71" s="180"/>
      <c r="L71" s="295"/>
      <c r="M71" s="296"/>
      <c r="N71" s="296"/>
      <c r="O71" s="296"/>
      <c r="P71" s="296"/>
      <c r="Q71" s="297"/>
      <c r="R71" s="295"/>
      <c r="S71" s="296"/>
      <c r="T71" s="296"/>
      <c r="U71" s="296"/>
      <c r="V71" s="296"/>
      <c r="W71" s="297"/>
      <c r="X71" s="193" t="str">
        <f>IF(AND(L71&gt;0,R71&gt;0,L71&gt;=R71),R71/L71,"-")</f>
        <v>-</v>
      </c>
      <c r="Y71" s="194"/>
      <c r="Z71" s="194"/>
      <c r="AA71" s="194"/>
      <c r="AB71" s="194"/>
      <c r="AC71" s="195"/>
      <c r="AD71" s="166">
        <f>IF(AND(I71="○",AT71="●",L71&gt;0,R71&gt;0),2*X71,0)</f>
        <v>0</v>
      </c>
      <c r="AE71" s="167"/>
      <c r="AF71" s="167"/>
      <c r="AG71" s="167"/>
      <c r="AH71" s="167"/>
      <c r="AI71" s="168"/>
      <c r="AT71" s="116" t="str">
        <f t="shared" ref="AT71" si="14">IF(OR(I71="×",AT75="×"),"×","●")</f>
        <v>●</v>
      </c>
      <c r="AU71" s="175"/>
      <c r="AV71" s="175"/>
      <c r="AW71" s="10"/>
    </row>
    <row r="72" spans="3:49" s="2" customFormat="1" ht="10.9" customHeight="1" x14ac:dyDescent="0.15">
      <c r="C72" s="79"/>
      <c r="D72" s="86"/>
      <c r="E72" s="53"/>
      <c r="F72" s="53"/>
      <c r="G72" s="57"/>
      <c r="H72" s="53"/>
      <c r="I72" s="179"/>
      <c r="J72" s="131"/>
      <c r="K72" s="180"/>
      <c r="L72" s="295"/>
      <c r="M72" s="296"/>
      <c r="N72" s="296"/>
      <c r="O72" s="296"/>
      <c r="P72" s="296"/>
      <c r="Q72" s="297"/>
      <c r="R72" s="295"/>
      <c r="S72" s="296"/>
      <c r="T72" s="296"/>
      <c r="U72" s="296"/>
      <c r="V72" s="296"/>
      <c r="W72" s="297"/>
      <c r="X72" s="193"/>
      <c r="Y72" s="194"/>
      <c r="Z72" s="194"/>
      <c r="AA72" s="194"/>
      <c r="AB72" s="194"/>
      <c r="AC72" s="195"/>
      <c r="AD72" s="169"/>
      <c r="AE72" s="170"/>
      <c r="AF72" s="170"/>
      <c r="AG72" s="170"/>
      <c r="AH72" s="170"/>
      <c r="AI72" s="171"/>
      <c r="AT72" s="116"/>
      <c r="AU72" s="175"/>
      <c r="AV72" s="175"/>
      <c r="AW72" s="10"/>
    </row>
    <row r="73" spans="3:49" s="2" customFormat="1" ht="10.9" customHeight="1" x14ac:dyDescent="0.15">
      <c r="C73" s="79"/>
      <c r="D73" s="86"/>
      <c r="E73" s="53"/>
      <c r="F73" s="53"/>
      <c r="G73" s="57"/>
      <c r="H73" s="53"/>
      <c r="I73" s="179"/>
      <c r="J73" s="131"/>
      <c r="K73" s="180"/>
      <c r="L73" s="295"/>
      <c r="M73" s="296"/>
      <c r="N73" s="296"/>
      <c r="O73" s="296"/>
      <c r="P73" s="296"/>
      <c r="Q73" s="297"/>
      <c r="R73" s="295"/>
      <c r="S73" s="296"/>
      <c r="T73" s="296"/>
      <c r="U73" s="296"/>
      <c r="V73" s="296"/>
      <c r="W73" s="297"/>
      <c r="X73" s="193"/>
      <c r="Y73" s="194"/>
      <c r="Z73" s="194"/>
      <c r="AA73" s="194"/>
      <c r="AB73" s="194"/>
      <c r="AC73" s="195"/>
      <c r="AD73" s="169"/>
      <c r="AE73" s="170"/>
      <c r="AF73" s="170"/>
      <c r="AG73" s="170"/>
      <c r="AH73" s="170"/>
      <c r="AI73" s="171"/>
      <c r="AT73" s="116"/>
      <c r="AU73" s="175"/>
      <c r="AV73" s="175"/>
      <c r="AW73" s="10"/>
    </row>
    <row r="74" spans="3:49" s="2" customFormat="1" ht="10.9" customHeight="1" x14ac:dyDescent="0.15">
      <c r="C74" s="88"/>
      <c r="D74" s="89"/>
      <c r="E74" s="90"/>
      <c r="F74" s="90"/>
      <c r="G74" s="91"/>
      <c r="H74" s="90"/>
      <c r="I74" s="181"/>
      <c r="J74" s="182"/>
      <c r="K74" s="183"/>
      <c r="L74" s="298"/>
      <c r="M74" s="299"/>
      <c r="N74" s="299"/>
      <c r="O74" s="299"/>
      <c r="P74" s="299"/>
      <c r="Q74" s="300"/>
      <c r="R74" s="298"/>
      <c r="S74" s="299"/>
      <c r="T74" s="299"/>
      <c r="U74" s="299"/>
      <c r="V74" s="299"/>
      <c r="W74" s="300"/>
      <c r="X74" s="196"/>
      <c r="Y74" s="197"/>
      <c r="Z74" s="197"/>
      <c r="AA74" s="197"/>
      <c r="AB74" s="197"/>
      <c r="AC74" s="198"/>
      <c r="AD74" s="172"/>
      <c r="AE74" s="173"/>
      <c r="AF74" s="173"/>
      <c r="AG74" s="173"/>
      <c r="AH74" s="173"/>
      <c r="AI74" s="174"/>
      <c r="AT74" s="116"/>
      <c r="AU74" s="175"/>
      <c r="AV74" s="175"/>
      <c r="AW74" s="10"/>
    </row>
    <row r="75" spans="3:49" s="2" customFormat="1" ht="10.9" customHeight="1" x14ac:dyDescent="0.15">
      <c r="C75" s="79">
        <v>9</v>
      </c>
      <c r="D75" s="85" t="s">
        <v>1</v>
      </c>
      <c r="E75" s="52">
        <v>29</v>
      </c>
      <c r="F75" s="52" t="s">
        <v>0</v>
      </c>
      <c r="G75" s="55" t="s">
        <v>5</v>
      </c>
      <c r="H75" s="52"/>
      <c r="I75" s="179">
        <f>支給額計算書!AJ52</f>
        <v>0</v>
      </c>
      <c r="J75" s="131"/>
      <c r="K75" s="180"/>
      <c r="L75" s="295"/>
      <c r="M75" s="296"/>
      <c r="N75" s="296"/>
      <c r="O75" s="296"/>
      <c r="P75" s="296"/>
      <c r="Q75" s="297"/>
      <c r="R75" s="295"/>
      <c r="S75" s="296"/>
      <c r="T75" s="296"/>
      <c r="U75" s="296"/>
      <c r="V75" s="296"/>
      <c r="W75" s="297"/>
      <c r="X75" s="193" t="str">
        <f>IF(AND(L75&gt;0,R75&gt;0,L75&gt;=R75),R75/L75,"-")</f>
        <v>-</v>
      </c>
      <c r="Y75" s="194"/>
      <c r="Z75" s="194"/>
      <c r="AA75" s="194"/>
      <c r="AB75" s="194"/>
      <c r="AC75" s="195"/>
      <c r="AD75" s="166">
        <f>IF(AND(I75="○",AT75="●",L75&gt;0,R75&gt;0),2*X75,0)</f>
        <v>0</v>
      </c>
      <c r="AE75" s="167"/>
      <c r="AF75" s="167"/>
      <c r="AG75" s="167"/>
      <c r="AH75" s="167"/>
      <c r="AI75" s="168"/>
      <c r="AT75" s="116" t="str">
        <f t="shared" ref="AT75" si="15">IF(OR(I75="×",AT79="×"),"×","●")</f>
        <v>●</v>
      </c>
      <c r="AU75" s="175"/>
      <c r="AV75" s="175"/>
      <c r="AW75" s="10"/>
    </row>
    <row r="76" spans="3:49" s="2" customFormat="1" ht="10.9" customHeight="1" x14ac:dyDescent="0.15">
      <c r="C76" s="79"/>
      <c r="D76" s="86"/>
      <c r="E76" s="53"/>
      <c r="F76" s="53"/>
      <c r="G76" s="57"/>
      <c r="H76" s="53"/>
      <c r="I76" s="179"/>
      <c r="J76" s="131"/>
      <c r="K76" s="180"/>
      <c r="L76" s="295"/>
      <c r="M76" s="296"/>
      <c r="N76" s="296"/>
      <c r="O76" s="296"/>
      <c r="P76" s="296"/>
      <c r="Q76" s="297"/>
      <c r="R76" s="295"/>
      <c r="S76" s="296"/>
      <c r="T76" s="296"/>
      <c r="U76" s="296"/>
      <c r="V76" s="296"/>
      <c r="W76" s="297"/>
      <c r="X76" s="193"/>
      <c r="Y76" s="194"/>
      <c r="Z76" s="194"/>
      <c r="AA76" s="194"/>
      <c r="AB76" s="194"/>
      <c r="AC76" s="195"/>
      <c r="AD76" s="169"/>
      <c r="AE76" s="170"/>
      <c r="AF76" s="170"/>
      <c r="AG76" s="170"/>
      <c r="AH76" s="170"/>
      <c r="AI76" s="171"/>
      <c r="AT76" s="116"/>
      <c r="AU76" s="175"/>
      <c r="AV76" s="175"/>
      <c r="AW76" s="10"/>
    </row>
    <row r="77" spans="3:49" s="2" customFormat="1" ht="10.9" customHeight="1" x14ac:dyDescent="0.15">
      <c r="C77" s="79"/>
      <c r="D77" s="86"/>
      <c r="E77" s="53"/>
      <c r="F77" s="53"/>
      <c r="G77" s="57"/>
      <c r="H77" s="53"/>
      <c r="I77" s="179"/>
      <c r="J77" s="131"/>
      <c r="K77" s="180"/>
      <c r="L77" s="295"/>
      <c r="M77" s="296"/>
      <c r="N77" s="296"/>
      <c r="O77" s="296"/>
      <c r="P77" s="296"/>
      <c r="Q77" s="297"/>
      <c r="R77" s="295"/>
      <c r="S77" s="296"/>
      <c r="T77" s="296"/>
      <c r="U77" s="296"/>
      <c r="V77" s="296"/>
      <c r="W77" s="297"/>
      <c r="X77" s="193"/>
      <c r="Y77" s="194"/>
      <c r="Z77" s="194"/>
      <c r="AA77" s="194"/>
      <c r="AB77" s="194"/>
      <c r="AC77" s="195"/>
      <c r="AD77" s="169"/>
      <c r="AE77" s="170"/>
      <c r="AF77" s="170"/>
      <c r="AG77" s="170"/>
      <c r="AH77" s="170"/>
      <c r="AI77" s="171"/>
      <c r="AT77" s="116"/>
      <c r="AU77" s="175"/>
      <c r="AV77" s="175"/>
      <c r="AW77" s="10"/>
    </row>
    <row r="78" spans="3:49" s="2" customFormat="1" ht="10.9" customHeight="1" x14ac:dyDescent="0.15">
      <c r="C78" s="88"/>
      <c r="D78" s="89"/>
      <c r="E78" s="90"/>
      <c r="F78" s="90"/>
      <c r="G78" s="91"/>
      <c r="H78" s="90"/>
      <c r="I78" s="181"/>
      <c r="J78" s="182"/>
      <c r="K78" s="183"/>
      <c r="L78" s="298"/>
      <c r="M78" s="299"/>
      <c r="N78" s="299"/>
      <c r="O78" s="299"/>
      <c r="P78" s="299"/>
      <c r="Q78" s="300"/>
      <c r="R78" s="298"/>
      <c r="S78" s="299"/>
      <c r="T78" s="299"/>
      <c r="U78" s="299"/>
      <c r="V78" s="299"/>
      <c r="W78" s="300"/>
      <c r="X78" s="196"/>
      <c r="Y78" s="197"/>
      <c r="Z78" s="197"/>
      <c r="AA78" s="197"/>
      <c r="AB78" s="197"/>
      <c r="AC78" s="198"/>
      <c r="AD78" s="172"/>
      <c r="AE78" s="173"/>
      <c r="AF78" s="173"/>
      <c r="AG78" s="173"/>
      <c r="AH78" s="173"/>
      <c r="AI78" s="174"/>
      <c r="AT78" s="116"/>
      <c r="AU78" s="175"/>
      <c r="AV78" s="175"/>
      <c r="AW78" s="10"/>
    </row>
    <row r="79" spans="3:49" s="2" customFormat="1" ht="10.9" customHeight="1" x14ac:dyDescent="0.15">
      <c r="C79" s="79">
        <v>9</v>
      </c>
      <c r="D79" s="85" t="s">
        <v>1</v>
      </c>
      <c r="E79" s="53">
        <v>30</v>
      </c>
      <c r="F79" s="52" t="s">
        <v>0</v>
      </c>
      <c r="G79" s="55" t="s">
        <v>4</v>
      </c>
      <c r="H79" s="52"/>
      <c r="I79" s="179">
        <f>支給額計算書!AJ56</f>
        <v>0</v>
      </c>
      <c r="J79" s="131"/>
      <c r="K79" s="180"/>
      <c r="L79" s="295"/>
      <c r="M79" s="296"/>
      <c r="N79" s="296"/>
      <c r="O79" s="296"/>
      <c r="P79" s="296"/>
      <c r="Q79" s="297"/>
      <c r="R79" s="295"/>
      <c r="S79" s="296"/>
      <c r="T79" s="296"/>
      <c r="U79" s="296"/>
      <c r="V79" s="296"/>
      <c r="W79" s="297"/>
      <c r="X79" s="193" t="str">
        <f>IF(AND(L79&gt;0,R79&gt;0,L79&gt;=R79),R79/L79,"-")</f>
        <v>-</v>
      </c>
      <c r="Y79" s="194"/>
      <c r="Z79" s="194"/>
      <c r="AA79" s="194"/>
      <c r="AB79" s="194"/>
      <c r="AC79" s="195"/>
      <c r="AD79" s="166">
        <f>IF(AND(I79="○",AT79="●",L79&gt;0,R79&gt;0),2*X79,0)</f>
        <v>0</v>
      </c>
      <c r="AE79" s="167"/>
      <c r="AF79" s="167"/>
      <c r="AG79" s="167"/>
      <c r="AH79" s="167"/>
      <c r="AI79" s="168"/>
      <c r="AT79" s="116" t="str">
        <f t="shared" ref="AT79" si="16">IF(OR(I79="×",AT83="×"),"×","●")</f>
        <v>●</v>
      </c>
      <c r="AU79" s="175"/>
      <c r="AV79" s="175"/>
      <c r="AW79" s="10"/>
    </row>
    <row r="80" spans="3:49" s="2" customFormat="1" ht="10.9" customHeight="1" x14ac:dyDescent="0.15">
      <c r="C80" s="79"/>
      <c r="D80" s="86"/>
      <c r="E80" s="53"/>
      <c r="F80" s="53"/>
      <c r="G80" s="57"/>
      <c r="H80" s="53"/>
      <c r="I80" s="179"/>
      <c r="J80" s="131"/>
      <c r="K80" s="180"/>
      <c r="L80" s="295"/>
      <c r="M80" s="296"/>
      <c r="N80" s="296"/>
      <c r="O80" s="296"/>
      <c r="P80" s="296"/>
      <c r="Q80" s="297"/>
      <c r="R80" s="295"/>
      <c r="S80" s="296"/>
      <c r="T80" s="296"/>
      <c r="U80" s="296"/>
      <c r="V80" s="296"/>
      <c r="W80" s="297"/>
      <c r="X80" s="193"/>
      <c r="Y80" s="194"/>
      <c r="Z80" s="194"/>
      <c r="AA80" s="194"/>
      <c r="AB80" s="194"/>
      <c r="AC80" s="195"/>
      <c r="AD80" s="169"/>
      <c r="AE80" s="170"/>
      <c r="AF80" s="170"/>
      <c r="AG80" s="170"/>
      <c r="AH80" s="170"/>
      <c r="AI80" s="171"/>
      <c r="AT80" s="116"/>
      <c r="AU80" s="175"/>
      <c r="AV80" s="175"/>
      <c r="AW80" s="10"/>
    </row>
    <row r="81" spans="3:49" s="2" customFormat="1" ht="10.9" customHeight="1" x14ac:dyDescent="0.15">
      <c r="C81" s="79"/>
      <c r="D81" s="86"/>
      <c r="E81" s="53"/>
      <c r="F81" s="53"/>
      <c r="G81" s="57"/>
      <c r="H81" s="53"/>
      <c r="I81" s="179"/>
      <c r="J81" s="131"/>
      <c r="K81" s="180"/>
      <c r="L81" s="295"/>
      <c r="M81" s="296"/>
      <c r="N81" s="296"/>
      <c r="O81" s="296"/>
      <c r="P81" s="296"/>
      <c r="Q81" s="297"/>
      <c r="R81" s="295"/>
      <c r="S81" s="296"/>
      <c r="T81" s="296"/>
      <c r="U81" s="296"/>
      <c r="V81" s="296"/>
      <c r="W81" s="297"/>
      <c r="X81" s="193"/>
      <c r="Y81" s="194"/>
      <c r="Z81" s="194"/>
      <c r="AA81" s="194"/>
      <c r="AB81" s="194"/>
      <c r="AC81" s="195"/>
      <c r="AD81" s="169"/>
      <c r="AE81" s="170"/>
      <c r="AF81" s="170"/>
      <c r="AG81" s="170"/>
      <c r="AH81" s="170"/>
      <c r="AI81" s="171"/>
      <c r="AT81" s="116"/>
      <c r="AU81" s="175"/>
      <c r="AV81" s="175"/>
      <c r="AW81" s="10"/>
    </row>
    <row r="82" spans="3:49" s="2" customFormat="1" ht="10.9" customHeight="1" thickBot="1" x14ac:dyDescent="0.2">
      <c r="C82" s="80"/>
      <c r="D82" s="87"/>
      <c r="E82" s="54"/>
      <c r="F82" s="54"/>
      <c r="G82" s="59"/>
      <c r="H82" s="54"/>
      <c r="I82" s="258"/>
      <c r="J82" s="259"/>
      <c r="K82" s="260"/>
      <c r="L82" s="307"/>
      <c r="M82" s="308"/>
      <c r="N82" s="308"/>
      <c r="O82" s="308"/>
      <c r="P82" s="308"/>
      <c r="Q82" s="309"/>
      <c r="R82" s="307"/>
      <c r="S82" s="308"/>
      <c r="T82" s="308"/>
      <c r="U82" s="308"/>
      <c r="V82" s="308"/>
      <c r="W82" s="309"/>
      <c r="X82" s="264"/>
      <c r="Y82" s="265"/>
      <c r="Z82" s="265"/>
      <c r="AA82" s="265"/>
      <c r="AB82" s="265"/>
      <c r="AC82" s="266"/>
      <c r="AD82" s="267"/>
      <c r="AE82" s="268"/>
      <c r="AF82" s="268"/>
      <c r="AG82" s="268"/>
      <c r="AH82" s="268"/>
      <c r="AI82" s="269"/>
      <c r="AT82" s="116"/>
      <c r="AU82" s="175"/>
      <c r="AV82" s="175"/>
      <c r="AW82" s="10"/>
    </row>
    <row r="83" spans="3:49" s="2" customFormat="1" ht="18.75" x14ac:dyDescent="0.15">
      <c r="D83" s="25"/>
      <c r="AN83" s="26"/>
      <c r="AO83" s="26"/>
      <c r="AU83" s="10"/>
      <c r="AV83" s="10"/>
      <c r="AW83" s="10"/>
    </row>
  </sheetData>
  <sheetProtection algorithmName="SHA-512" hashValue="yieMV2DcnH/67rO0UZmNCasHiPWQOQd23958Z7Qnf9D68s4qx9JCMhj6+Kl6J8q3SRxZSLv4lAAd4/65WFp2sQ==" saltValue="7xpzXw9Jf2HfnXoEmlH4Dg==" spinCount="100000" sheet="1" objects="1" scenarios="1"/>
  <mergeCells count="247">
    <mergeCell ref="AD79:AI82"/>
    <mergeCell ref="AT79:AT82"/>
    <mergeCell ref="AU79:AU82"/>
    <mergeCell ref="AV79:AV82"/>
    <mergeCell ref="AV75:AV78"/>
    <mergeCell ref="C79:C82"/>
    <mergeCell ref="D79:D82"/>
    <mergeCell ref="E79:E82"/>
    <mergeCell ref="F79:F82"/>
    <mergeCell ref="G79:H82"/>
    <mergeCell ref="I79:K82"/>
    <mergeCell ref="L79:Q82"/>
    <mergeCell ref="R79:W82"/>
    <mergeCell ref="X79:AC82"/>
    <mergeCell ref="L75:Q78"/>
    <mergeCell ref="R75:W78"/>
    <mergeCell ref="X75:AC78"/>
    <mergeCell ref="AD75:AI78"/>
    <mergeCell ref="AT75:AT78"/>
    <mergeCell ref="AU75:AU78"/>
    <mergeCell ref="AD71:AI74"/>
    <mergeCell ref="AT71:AT74"/>
    <mergeCell ref="AU71:AU74"/>
    <mergeCell ref="AV71:AV74"/>
    <mergeCell ref="C75:C78"/>
    <mergeCell ref="D75:D78"/>
    <mergeCell ref="E75:E78"/>
    <mergeCell ref="F75:F78"/>
    <mergeCell ref="G75:H78"/>
    <mergeCell ref="I75:K78"/>
    <mergeCell ref="C71:C74"/>
    <mergeCell ref="D71:D74"/>
    <mergeCell ref="E71:E74"/>
    <mergeCell ref="F71:F74"/>
    <mergeCell ref="G71:H74"/>
    <mergeCell ref="I71:K74"/>
    <mergeCell ref="L71:Q74"/>
    <mergeCell ref="R71:W74"/>
    <mergeCell ref="X71:AC74"/>
    <mergeCell ref="AD63:AI66"/>
    <mergeCell ref="AT63:AT66"/>
    <mergeCell ref="AU63:AU66"/>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I47:K50"/>
    <mergeCell ref="L47:Q50"/>
    <mergeCell ref="R47:W50"/>
    <mergeCell ref="X47:AC50"/>
    <mergeCell ref="AD39:AI42"/>
    <mergeCell ref="AT39:AT42"/>
    <mergeCell ref="AU39:AU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I39:K42"/>
    <mergeCell ref="L39:Q42"/>
    <mergeCell ref="R39:W42"/>
    <mergeCell ref="X39:AC42"/>
    <mergeCell ref="AD31:AI34"/>
    <mergeCell ref="AT31:AT34"/>
    <mergeCell ref="AU31:AU34"/>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L31:Q34"/>
    <mergeCell ref="R31:W34"/>
    <mergeCell ref="X31:AC34"/>
    <mergeCell ref="AD23:AI26"/>
    <mergeCell ref="AT23:AT26"/>
    <mergeCell ref="AU23:AU26"/>
    <mergeCell ref="AV23:AV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C23:C26"/>
    <mergeCell ref="D23:D26"/>
    <mergeCell ref="E23:E26"/>
    <mergeCell ref="F23:F26"/>
    <mergeCell ref="G23:H26"/>
    <mergeCell ref="I23:K26"/>
    <mergeCell ref="L23:Q26"/>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0 L59:Q66 L75:Q82">
    <cfRule type="expression" dxfId="269" priority="14">
      <formula>IF(I11="－",TRUE)</formula>
    </cfRule>
    <cfRule type="expression" dxfId="268" priority="17">
      <formula>IF(I11="定",TRUE)</formula>
    </cfRule>
    <cfRule type="expression" dxfId="267" priority="18">
      <formula>IF(I11="×",TRUE)</formula>
    </cfRule>
  </conditionalFormatting>
  <conditionalFormatting sqref="R11:W50 R59:W66 R75:W82">
    <cfRule type="expression" dxfId="266" priority="13">
      <formula>IF(I11="－",TRUE)</formula>
    </cfRule>
    <cfRule type="expression" dxfId="265" priority="15">
      <formula>IF(I11="定",TRUE)</formula>
    </cfRule>
    <cfRule type="expression" dxfId="264" priority="16">
      <formula>IF(I11="×",TRUE)</formula>
    </cfRule>
  </conditionalFormatting>
  <conditionalFormatting sqref="L67:Q74">
    <cfRule type="expression" dxfId="263" priority="8">
      <formula>IF(I67="－",TRUE)</formula>
    </cfRule>
    <cfRule type="expression" dxfId="262" priority="11">
      <formula>IF(I67="定",TRUE)</formula>
    </cfRule>
    <cfRule type="expression" dxfId="261" priority="12">
      <formula>IF(I67="×",TRUE)</formula>
    </cfRule>
  </conditionalFormatting>
  <conditionalFormatting sqref="R67:W74">
    <cfRule type="expression" dxfId="260" priority="7">
      <formula>IF(I67="－",TRUE)</formula>
    </cfRule>
    <cfRule type="expression" dxfId="259" priority="9">
      <formula>IF(I67="定",TRUE)</formula>
    </cfRule>
    <cfRule type="expression" dxfId="258" priority="10">
      <formula>IF(I67="×",TRUE)</formula>
    </cfRule>
  </conditionalFormatting>
  <conditionalFormatting sqref="L51:Q58">
    <cfRule type="expression" dxfId="257" priority="2">
      <formula>IF(I51="－",TRUE)</formula>
    </cfRule>
    <cfRule type="expression" dxfId="256" priority="5">
      <formula>IF(I51="定",TRUE)</formula>
    </cfRule>
    <cfRule type="expression" dxfId="255" priority="6">
      <formula>IF(I51="×",TRUE)</formula>
    </cfRule>
  </conditionalFormatting>
  <conditionalFormatting sqref="R51:W58">
    <cfRule type="expression" dxfId="254" priority="1">
      <formula>IF(I51="－",TRUE)</formula>
    </cfRule>
    <cfRule type="expression" dxfId="253" priority="3">
      <formula>IF(I51="定",TRUE)</formula>
    </cfRule>
    <cfRule type="expression" dxfId="252" priority="4">
      <formula>IF(I51="×",TRUE)</formula>
    </cfRule>
  </conditionalFormatting>
  <dataValidations count="2">
    <dataValidation type="whole" operator="lessThanOrEqual" allowBlank="1" showInputMessage="1" showErrorMessage="1" sqref="R11:W82" xr:uid="{7597B938-DB4F-4629-96DA-1D946E872363}">
      <formula1>L11</formula1>
    </dataValidation>
    <dataValidation type="whole" operator="greaterThanOrEqual" allowBlank="1" showInputMessage="1" showErrorMessage="1" sqref="L11:Q82" xr:uid="{122516D4-1B61-4F8C-8F42-AACB29679556}">
      <formula1>R11</formula1>
    </dataValidation>
  </dataValidations>
  <pageMargins left="0.7" right="0.7" top="0.75" bottom="0.75" header="0.3" footer="0.3"/>
  <pageSetup paperSize="9" scale="45" orientation="portrait" r:id="rId1"/>
  <rowBreaks count="1" manualBreakCount="1">
    <brk id="1"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25</vt:i4>
      </vt:variant>
    </vt:vector>
  </HeadingPairs>
  <TitlesOfParts>
    <vt:vector size="48" baseType="lpstr">
      <vt:lpstr>記載例（計算書) </vt:lpstr>
      <vt:lpstr>記載例(ｽｸﾘｰﾝ)</vt:lpstr>
      <vt:lpstr>支給額計算書</vt:lpstr>
      <vt:lpstr>スクリーン(1)</vt:lpstr>
      <vt:lpstr>スクリーン(2)</vt:lpstr>
      <vt:lpstr>スクリーン(3)</vt:lpstr>
      <vt:lpstr>スクリーン(4)</vt:lpstr>
      <vt:lpstr>スクリーン(5)</vt:lpstr>
      <vt:lpstr>スクリーン(6)</vt:lpstr>
      <vt:lpstr>スクリーン(7)</vt:lpstr>
      <vt:lpstr>スクリーン(8)</vt:lpstr>
      <vt:lpstr>スクリーン(9)</vt:lpstr>
      <vt:lpstr>スクリーン(10)</vt:lpstr>
      <vt:lpstr>スクリーン(11)</vt:lpstr>
      <vt:lpstr>スクリーン(12)</vt:lpstr>
      <vt:lpstr>スクリーン(13)</vt:lpstr>
      <vt:lpstr>スクリーン(14)</vt:lpstr>
      <vt:lpstr>スクリーン(15)</vt:lpstr>
      <vt:lpstr>スクリーン(16)</vt:lpstr>
      <vt:lpstr>スクリーン(17)</vt:lpstr>
      <vt:lpstr>スクリーン(18)</vt:lpstr>
      <vt:lpstr>スクリーン(19)</vt:lpstr>
      <vt:lpstr>スクリーン(20)</vt:lpstr>
      <vt:lpstr>'スクリーン(1)'!Print_Area</vt:lpstr>
      <vt:lpstr>'スクリーン(10)'!Print_Area</vt:lpstr>
      <vt:lpstr>'スクリーン(11)'!Print_Area</vt:lpstr>
      <vt:lpstr>'スクリーン(12)'!Print_Area</vt:lpstr>
      <vt:lpstr>'スクリーン(13)'!Print_Area</vt:lpstr>
      <vt:lpstr>'スクリーン(14)'!Print_Area</vt:lpstr>
      <vt:lpstr>'スクリーン(15)'!Print_Area</vt:lpstr>
      <vt:lpstr>'スクリーン(16)'!Print_Area</vt:lpstr>
      <vt:lpstr>'スクリーン(17)'!Print_Area</vt:lpstr>
      <vt:lpstr>'スクリーン(18)'!Print_Area</vt:lpstr>
      <vt:lpstr>'スクリーン(19)'!Print_Area</vt:lpstr>
      <vt:lpstr>'スクリーン(2)'!Print_Area</vt:lpstr>
      <vt:lpstr>'スクリーン(20)'!Print_Area</vt:lpstr>
      <vt:lpstr>'スクリーン(3)'!Print_Area</vt:lpstr>
      <vt:lpstr>'スクリーン(4)'!Print_Area</vt:lpstr>
      <vt:lpstr>'スクリーン(5)'!Print_Area</vt:lpstr>
      <vt:lpstr>'スクリーン(6)'!Print_Area</vt:lpstr>
      <vt:lpstr>'スクリーン(7)'!Print_Area</vt:lpstr>
      <vt:lpstr>'スクリーン(8)'!Print_Area</vt:lpstr>
      <vt:lpstr>'スクリーン(9)'!Print_Area</vt:lpstr>
      <vt:lpstr>'記載例(ｽｸﾘｰﾝ)'!Print_Area</vt:lpstr>
      <vt:lpstr>'記載例（計算書) '!Print_Area</vt:lpstr>
      <vt:lpstr>支給額計算書!Print_Area</vt:lpstr>
      <vt:lpstr>'記載例（計算書) '!Print_Titles</vt:lpstr>
      <vt:lpstr>支給額計算書!Print_Titles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陽飛</dc:creator>
  <cp:lastModifiedBy>坂本　陽飛</cp:lastModifiedBy>
  <cp:lastPrinted>2021-07-08T13:48:52Z</cp:lastPrinted>
  <dcterms:created xsi:type="dcterms:W3CDTF">2021-06-11T03:49:41Z</dcterms:created>
  <dcterms:modified xsi:type="dcterms:W3CDTF">2021-10-11T06:48:20Z</dcterms:modified>
</cp:coreProperties>
</file>