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drawings/drawing5.xml" ContentType="application/vnd.openxmlformats-officedocument.drawing+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drawings/drawing6.xml" ContentType="application/vnd.openxmlformats-officedocument.drawing+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各課専用\建築指導課\05建築防災・安全担当\１８ 建設リサイクル法（H20～）\★電子申請（届出）\★一般・職員用マニュアル、届出書・通知書様式、周知チラシ\"/>
    </mc:Choice>
  </mc:AlternateContent>
  <xr:revisionPtr revIDLastSave="0" documentId="13_ncr:1_{E7C467AF-3FE8-4D45-A5B5-6CF940193968}" xr6:coauthVersionLast="47" xr6:coauthVersionMax="47" xr10:uidLastSave="{00000000-0000-0000-0000-000000000000}"/>
  <workbookProtection workbookAlgorithmName="SHA-512" workbookHashValue="YKT1VnrHFoNA3F5X68GWqzjE2VuwoHp63KfvYijYh29w6BxETdiX/UJNfx2WZ0mK4TARRyfsomIF33FYH6OA8g==" workbookSaltValue="f61F+E29SUI3JyiWD6h4Hw==" workbookSpinCount="100000" lockStructure="1"/>
  <bookViews>
    <workbookView xWindow="-120" yWindow="-16320" windowWidth="29040" windowHeight="15720" tabRatio="826" xr2:uid="{00000000-000D-0000-FFFF-FFFF00000000}"/>
  </bookViews>
  <sheets>
    <sheet name="チェックシート" sheetId="25" r:id="rId1"/>
    <sheet name="入力フォーム" sheetId="11" r:id="rId2"/>
    <sheet name="様式第一号（「入力フォーム」から自動転記されます）" sheetId="12" r:id="rId3"/>
    <sheet name="別表１" sheetId="15" r:id="rId4"/>
    <sheet name="別表２" sheetId="16" r:id="rId5"/>
    <sheet name="別表3" sheetId="17" r:id="rId6"/>
    <sheet name="届出済シール" sheetId="23" state="hidden" r:id="rId7"/>
  </sheets>
  <definedNames>
    <definedName name="_xlnm.Print_Area" localSheetId="0">チェックシート!$A$1:$L$46</definedName>
    <definedName name="_xlnm.Print_Area" localSheetId="6">届出済シール!$A$1:$I$32</definedName>
    <definedName name="_xlnm.Print_Area" localSheetId="1">入力フォーム!$A$1:$AV$70</definedName>
    <definedName name="_xlnm.Print_Area" localSheetId="3">別表１!$A$3:$AE$64</definedName>
    <definedName name="_xlnm.Print_Area" localSheetId="4">別表２!$A$6:$AE$60</definedName>
    <definedName name="_xlnm.Print_Area" localSheetId="5">別表3!$A$6:$AE$69</definedName>
    <definedName name="_xlnm.Print_Area" localSheetId="2">'様式第一号（「入力フォーム」から自動転記されます）'!$A$1:$AF$61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48" i="11" l="1"/>
  <c r="C8" i="23"/>
  <c r="F19" i="12"/>
  <c r="T31" i="12" a="1"/>
  <c r="N31" i="12" a="1"/>
  <c r="H31" i="12" a="1"/>
  <c r="Q31" i="12" a="1"/>
  <c r="E31" i="12" a="1"/>
  <c r="AA11" i="12" a="1"/>
  <c r="X11" i="12" a="1"/>
  <c r="U11" i="12" a="1"/>
  <c r="O11" i="12" a="1"/>
  <c r="M11" i="12" a="1"/>
  <c r="M9" i="12" a="1"/>
  <c r="X9" i="12" a="1"/>
  <c r="U9" i="12" a="1"/>
  <c r="AA9" i="12" a="1"/>
  <c r="O9" i="12" a="1"/>
  <c r="AA9" i="12" l="1"/>
  <c r="T31" i="12"/>
  <c r="X11" i="12"/>
  <c r="AA11" i="12"/>
  <c r="U11" i="12"/>
  <c r="O11" i="12"/>
  <c r="M11" i="12"/>
  <c r="X9" i="12"/>
  <c r="U9" i="12"/>
  <c r="O9" i="12"/>
  <c r="M9" i="12"/>
  <c r="Q31" i="12"/>
  <c r="E31" i="12"/>
  <c r="H31" i="12"/>
  <c r="N31" i="12"/>
  <c r="C2" i="23"/>
  <c r="J39" i="12" l="1"/>
  <c r="N38" i="12"/>
  <c r="J38" i="12"/>
  <c r="B37" i="12"/>
  <c r="N36" i="12"/>
  <c r="U35" i="12"/>
  <c r="Q35" i="12"/>
  <c r="N35" i="12"/>
  <c r="H35" i="12"/>
  <c r="B34" i="12"/>
  <c r="B25" i="12"/>
  <c r="V25" i="12"/>
  <c r="V24" i="12"/>
  <c r="O24" i="12"/>
  <c r="I24" i="12"/>
  <c r="B23" i="12"/>
  <c r="B22" i="12"/>
  <c r="M22" i="12"/>
  <c r="Q22" i="12"/>
  <c r="AB22" i="12"/>
  <c r="AB21" i="12"/>
  <c r="Q21" i="12"/>
  <c r="M21" i="12"/>
  <c r="B21" i="12"/>
  <c r="R30" i="12" l="1"/>
  <c r="R29" i="12"/>
  <c r="U8" i="12"/>
  <c r="U7" i="12"/>
  <c r="AB59" i="11" l="1"/>
  <c r="AC59" i="11" s="1"/>
  <c r="AB58" i="11"/>
  <c r="AC58" i="11" s="1"/>
  <c r="AB55" i="11"/>
  <c r="AC55" i="11" s="1"/>
  <c r="AB4" i="11"/>
  <c r="AC4" i="11" s="1"/>
  <c r="AG55" i="11" l="1"/>
  <c r="AG59" i="11"/>
  <c r="AE58" i="11"/>
  <c r="AG58" i="11" s="1"/>
  <c r="V53" i="12" l="1"/>
  <c r="V52" i="12"/>
  <c r="Z5" i="12"/>
  <c r="B43" i="12" l="1"/>
  <c r="C7" i="23"/>
  <c r="J35" i="12" l="1"/>
  <c r="D32" i="12" l="1"/>
  <c r="L12" i="12"/>
  <c r="E60" i="12"/>
  <c r="F60" i="12"/>
  <c r="F18" i="12"/>
  <c r="L10" i="12"/>
  <c r="M26" i="12"/>
  <c r="I26" i="12"/>
  <c r="K11" i="17"/>
  <c r="P11" i="17"/>
  <c r="V11" i="17"/>
  <c r="N47" i="15"/>
  <c r="N48" i="1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<sst xmlns="http://schemas.openxmlformats.org/spreadsheetml/2006/main" count="774" uniqueCount="388">
  <si>
    <t>記</t>
    <rPh sb="0" eb="1">
      <t>キ</t>
    </rPh>
    <phoneticPr fontId="11"/>
  </si>
  <si>
    <t>１．工事の概要</t>
    <rPh sb="2" eb="4">
      <t>コウジ</t>
    </rPh>
    <rPh sb="5" eb="7">
      <t>ガイヨウ</t>
    </rPh>
    <phoneticPr fontId="11"/>
  </si>
  <si>
    <t>　③許可番号（登録番号）</t>
    <rPh sb="2" eb="4">
      <t>キョカ</t>
    </rPh>
    <rPh sb="4" eb="6">
      <t>バンゴウ</t>
    </rPh>
    <rPh sb="7" eb="9">
      <t>トウロク</t>
    </rPh>
    <rPh sb="9" eb="11">
      <t>バンゴウ</t>
    </rPh>
    <phoneticPr fontId="11"/>
  </si>
  <si>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11"/>
  </si>
  <si>
    <t>届　出　書</t>
    <rPh sb="0" eb="1">
      <t>トドケ</t>
    </rPh>
    <rPh sb="2" eb="3">
      <t>デ</t>
    </rPh>
    <rPh sb="4" eb="5">
      <t>ショ</t>
    </rPh>
    <phoneticPr fontId="11"/>
  </si>
  <si>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11"/>
  </si>
  <si>
    <t>（Ａ４）</t>
    <phoneticPr fontId="11"/>
  </si>
  <si>
    <t>５．工程の概要</t>
    <rPh sb="2" eb="4">
      <t>コウテイ</t>
    </rPh>
    <rPh sb="5" eb="7">
      <t>ガイヨウ</t>
    </rPh>
    <phoneticPr fontId="11"/>
  </si>
  <si>
    <t>４．分別解体等の計画等</t>
    <rPh sb="2" eb="4">
      <t>ブンベツ</t>
    </rPh>
    <rPh sb="4" eb="7">
      <t>カイタイトウ</t>
    </rPh>
    <rPh sb="8" eb="10">
      <t>ケイカク</t>
    </rPh>
    <rPh sb="10" eb="11">
      <t>トウ</t>
    </rPh>
    <phoneticPr fontId="11"/>
  </si>
  <si>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11"/>
  </si>
  <si>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11"/>
  </si>
  <si>
    <t>　　  建築物に係る解体工事については別表１</t>
    <rPh sb="4" eb="7">
      <t>ケンチクブツ</t>
    </rPh>
    <rPh sb="8" eb="9">
      <t>カカ</t>
    </rPh>
    <rPh sb="10" eb="12">
      <t>カイタイ</t>
    </rPh>
    <rPh sb="12" eb="14">
      <t>コウジ</t>
    </rPh>
    <rPh sb="19" eb="20">
      <t>ベツ</t>
    </rPh>
    <rPh sb="20" eb="21">
      <t>ヒョウ</t>
    </rPh>
    <phoneticPr fontId="11"/>
  </si>
  <si>
    <t>　  　建築物に係る新築工事等については別表２</t>
    <rPh sb="4" eb="7">
      <t>ケンチクブツ</t>
    </rPh>
    <rPh sb="8" eb="9">
      <t>カカ</t>
    </rPh>
    <rPh sb="10" eb="12">
      <t>シンチク</t>
    </rPh>
    <rPh sb="12" eb="15">
      <t>コウジトウ</t>
    </rPh>
    <rPh sb="20" eb="21">
      <t>ベツ</t>
    </rPh>
    <rPh sb="21" eb="22">
      <t>ヒョウ</t>
    </rPh>
    <phoneticPr fontId="11"/>
  </si>
  <si>
    <t>　  により記載すること。</t>
    <rPh sb="6" eb="8">
      <t>キサイ</t>
    </rPh>
    <phoneticPr fontId="11"/>
  </si>
  <si>
    <t>　　ﾌﾘｶﾞﾅ</t>
    <phoneticPr fontId="11"/>
  </si>
  <si>
    <t>（様式第一号）</t>
    <rPh sb="1" eb="3">
      <t>ヨウシキ</t>
    </rPh>
    <rPh sb="3" eb="4">
      <t>ダイ</t>
    </rPh>
    <rPh sb="4" eb="5">
      <t>1</t>
    </rPh>
    <rPh sb="5" eb="6">
      <t>ゴウ</t>
    </rPh>
    <phoneticPr fontId="11"/>
  </si>
  <si>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11"/>
  </si>
  <si>
    <t>（転居予定先）</t>
    <rPh sb="1" eb="3">
      <t>テンキョ</t>
    </rPh>
    <rPh sb="3" eb="5">
      <t>ヨテイ</t>
    </rPh>
    <rPh sb="5" eb="6">
      <t>サキ</t>
    </rPh>
    <phoneticPr fontId="11"/>
  </si>
  <si>
    <t>　③工事の種類及び規模　　　　　　　　　　　　　　　　　　　　　　　　　　</t>
    <rPh sb="2" eb="4">
      <t>コウジ</t>
    </rPh>
    <rPh sb="5" eb="7">
      <t>シュルイ</t>
    </rPh>
    <rPh sb="7" eb="8">
      <t>オヨ</t>
    </rPh>
    <rPh sb="9" eb="11">
      <t>キボ</t>
    </rPh>
    <phoneticPr fontId="11"/>
  </si>
  <si>
    <t>（注意）</t>
    <rPh sb="1" eb="3">
      <t>チュウイ</t>
    </rPh>
    <phoneticPr fontId="11"/>
  </si>
  <si>
    <t>１　□欄には、該当箇所に「レ」を付すこと。</t>
    <rPh sb="3" eb="4">
      <t>ラン</t>
    </rPh>
    <rPh sb="7" eb="9">
      <t>ガイトウ</t>
    </rPh>
    <rPh sb="9" eb="11">
      <t>カショ</t>
    </rPh>
    <rPh sb="16" eb="17">
      <t>フ</t>
    </rPh>
    <phoneticPr fontId="11"/>
  </si>
  <si>
    <t>　　　</t>
    <phoneticPr fontId="11"/>
  </si>
  <si>
    <t>－</t>
    <phoneticPr fontId="11"/>
  </si>
  <si>
    <t>）</t>
    <phoneticPr fontId="11"/>
  </si>
  <si>
    <t>住所</t>
    <rPh sb="0" eb="2">
      <t>ジュウショ</t>
    </rPh>
    <phoneticPr fontId="11"/>
  </si>
  <si>
    <t>用途</t>
    <rPh sb="0" eb="2">
      <t>ヨウト</t>
    </rPh>
    <phoneticPr fontId="11"/>
  </si>
  <si>
    <t>請負代金</t>
    <rPh sb="0" eb="2">
      <t>ウケオイ</t>
    </rPh>
    <rPh sb="2" eb="4">
      <t>ダイキン</t>
    </rPh>
    <phoneticPr fontId="11"/>
  </si>
  <si>
    <t>号</t>
    <rPh sb="0" eb="1">
      <t>ゴウ</t>
    </rPh>
    <phoneticPr fontId="11"/>
  </si>
  <si>
    <t>㎡</t>
    <phoneticPr fontId="11"/>
  </si>
  <si>
    <t>（</t>
    <phoneticPr fontId="11"/>
  </si>
  <si>
    <t>入力フォーム</t>
    <rPh sb="0" eb="2">
      <t>ニュウリョク</t>
    </rPh>
    <phoneticPr fontId="11"/>
  </si>
  <si>
    <t>郵便番号</t>
    <rPh sb="0" eb="4">
      <t>ユウビンバンゴウ</t>
    </rPh>
    <phoneticPr fontId="11"/>
  </si>
  <si>
    <t>電話番号</t>
    <rPh sb="0" eb="4">
      <t>デンワバンゴウ</t>
    </rPh>
    <phoneticPr fontId="11"/>
  </si>
  <si>
    <t>工事の名称</t>
    <rPh sb="0" eb="2">
      <t>コウジ</t>
    </rPh>
    <rPh sb="3" eb="5">
      <t>メイショウ</t>
    </rPh>
    <phoneticPr fontId="11"/>
  </si>
  <si>
    <t>工事の場所</t>
    <rPh sb="0" eb="2">
      <t>コウジ</t>
    </rPh>
    <rPh sb="3" eb="5">
      <t>バショ</t>
    </rPh>
    <phoneticPr fontId="11"/>
  </si>
  <si>
    <t>工事の種類</t>
    <rPh sb="0" eb="2">
      <t>コウジ</t>
    </rPh>
    <rPh sb="3" eb="5">
      <t>シュルイ</t>
    </rPh>
    <phoneticPr fontId="11"/>
  </si>
  <si>
    <t>建築物に係る解体工事</t>
    <rPh sb="0" eb="3">
      <t>ケンチクブツ</t>
    </rPh>
    <rPh sb="4" eb="5">
      <t>カカ</t>
    </rPh>
    <rPh sb="6" eb="8">
      <t>カイタイ</t>
    </rPh>
    <rPh sb="8" eb="10">
      <t>コウジ</t>
    </rPh>
    <phoneticPr fontId="11"/>
  </si>
  <si>
    <t>階数</t>
    <rPh sb="0" eb="2">
      <t>カイスウ</t>
    </rPh>
    <phoneticPr fontId="11"/>
  </si>
  <si>
    <t>地上</t>
    <rPh sb="0" eb="2">
      <t>チジョウ</t>
    </rPh>
    <phoneticPr fontId="11"/>
  </si>
  <si>
    <t>地下</t>
    <rPh sb="0" eb="2">
      <t>チカ</t>
    </rPh>
    <phoneticPr fontId="11"/>
  </si>
  <si>
    <t>請負代金</t>
    <rPh sb="0" eb="4">
      <t>ウケオイダイキン</t>
    </rPh>
    <phoneticPr fontId="11"/>
  </si>
  <si>
    <t>請負・自主施工の別</t>
    <rPh sb="0" eb="2">
      <t>ウケオイ</t>
    </rPh>
    <rPh sb="3" eb="5">
      <t>ジシュ</t>
    </rPh>
    <rPh sb="5" eb="7">
      <t>セコウ</t>
    </rPh>
    <rPh sb="8" eb="9">
      <t>ベツ</t>
    </rPh>
    <phoneticPr fontId="11"/>
  </si>
  <si>
    <t>階</t>
    <rPh sb="0" eb="1">
      <t>カイ</t>
    </rPh>
    <phoneticPr fontId="11"/>
  </si>
  <si>
    <t>元請業者の住所情報</t>
    <rPh sb="0" eb="4">
      <t>モトウケギョウシャ</t>
    </rPh>
    <rPh sb="5" eb="7">
      <t>ジュウショ</t>
    </rPh>
    <rPh sb="7" eb="9">
      <t>ジョウホウ</t>
    </rPh>
    <phoneticPr fontId="11"/>
  </si>
  <si>
    <t>工事対象床面積の合計</t>
    <rPh sb="0" eb="2">
      <t>コウジ</t>
    </rPh>
    <rPh sb="2" eb="4">
      <t>タイショウ</t>
    </rPh>
    <rPh sb="4" eb="7">
      <t>ユカメンセキ</t>
    </rPh>
    <rPh sb="8" eb="10">
      <t>ゴウケイ</t>
    </rPh>
    <phoneticPr fontId="11"/>
  </si>
  <si>
    <t>建築物に係る新築工事等であって新築又は増築の工事に該当しないもの</t>
    <rPh sb="0" eb="3">
      <t>ケンチクブツ</t>
    </rPh>
    <rPh sb="4" eb="5">
      <t>カカ</t>
    </rPh>
    <rPh sb="6" eb="8">
      <t>シンチク</t>
    </rPh>
    <rPh sb="8" eb="10">
      <t>コウジ</t>
    </rPh>
    <rPh sb="10" eb="11">
      <t>トウ</t>
    </rPh>
    <rPh sb="15" eb="17">
      <t>シンチク</t>
    </rPh>
    <rPh sb="17" eb="18">
      <t>マタ</t>
    </rPh>
    <rPh sb="19" eb="21">
      <t>ゾウチク</t>
    </rPh>
    <rPh sb="22" eb="24">
      <t>コウジ</t>
    </rPh>
    <rPh sb="25" eb="27">
      <t>ガイトウ</t>
    </rPh>
    <phoneticPr fontId="11"/>
  </si>
  <si>
    <t>建設業の場合</t>
    <rPh sb="0" eb="3">
      <t>ケンセツギョウ</t>
    </rPh>
    <rPh sb="4" eb="6">
      <t>バアイ</t>
    </rPh>
    <phoneticPr fontId="11"/>
  </si>
  <si>
    <t>工事業</t>
    <rPh sb="0" eb="2">
      <t>コウジ</t>
    </rPh>
    <rPh sb="2" eb="3">
      <t>ギョウ</t>
    </rPh>
    <phoneticPr fontId="11"/>
  </si>
  <si>
    <t>許可業種</t>
    <rPh sb="0" eb="2">
      <t>キョカ</t>
    </rPh>
    <rPh sb="2" eb="4">
      <t>ギョウシュ</t>
    </rPh>
    <phoneticPr fontId="11"/>
  </si>
  <si>
    <t>主任技術者（監理技術者）氏名</t>
    <rPh sb="0" eb="2">
      <t>シュニン</t>
    </rPh>
    <rPh sb="2" eb="5">
      <t>ギジュツシャ</t>
    </rPh>
    <rPh sb="6" eb="8">
      <t>カンリ</t>
    </rPh>
    <rPh sb="8" eb="11">
      <t>ギジュツシャ</t>
    </rPh>
    <rPh sb="12" eb="14">
      <t>シメイ</t>
    </rPh>
    <phoneticPr fontId="11"/>
  </si>
  <si>
    <t>解体工事業の場合</t>
    <rPh sb="0" eb="2">
      <t>カイタイ</t>
    </rPh>
    <rPh sb="2" eb="4">
      <t>コウジ</t>
    </rPh>
    <rPh sb="4" eb="5">
      <t>ギョウ</t>
    </rPh>
    <rPh sb="6" eb="8">
      <t>バアイ</t>
    </rPh>
    <phoneticPr fontId="11"/>
  </si>
  <si>
    <t>京都府知事</t>
    <rPh sb="0" eb="3">
      <t>キョウトフ</t>
    </rPh>
    <rPh sb="3" eb="5">
      <t>チジ</t>
    </rPh>
    <phoneticPr fontId="11"/>
  </si>
  <si>
    <t>技術管理者氏名</t>
    <rPh sb="0" eb="2">
      <t>ギジュツ</t>
    </rPh>
    <rPh sb="2" eb="4">
      <t>カンリ</t>
    </rPh>
    <rPh sb="4" eb="5">
      <t>シャ</t>
    </rPh>
    <rPh sb="5" eb="7">
      <t>シメイ</t>
    </rPh>
    <phoneticPr fontId="11"/>
  </si>
  <si>
    <t>【３】工事の概要について</t>
    <rPh sb="3" eb="5">
      <t>コウジ</t>
    </rPh>
    <rPh sb="6" eb="8">
      <t>ガイヨウ</t>
    </rPh>
    <phoneticPr fontId="11"/>
  </si>
  <si>
    <t>　</t>
    <phoneticPr fontId="11"/>
  </si>
  <si>
    <t>万円</t>
    <rPh sb="0" eb="1">
      <t>マン</t>
    </rPh>
    <rPh sb="1" eb="2">
      <t>エン</t>
    </rPh>
    <phoneticPr fontId="11"/>
  </si>
  <si>
    <t>２　届出書には、対象建設工事に係る建築物等の設計図又は現状を示す明瞭な写真を添付すること。</t>
    <rPh sb="2" eb="5">
      <t>トドケデショ</t>
    </rPh>
    <rPh sb="8" eb="10">
      <t>タイショウ</t>
    </rPh>
    <rPh sb="10" eb="12">
      <t>ケンセツ</t>
    </rPh>
    <rPh sb="12" eb="14">
      <t>コウジ</t>
    </rPh>
    <rPh sb="15" eb="16">
      <t>カカ</t>
    </rPh>
    <rPh sb="17" eb="20">
      <t>ケンチクブツ</t>
    </rPh>
    <rPh sb="20" eb="21">
      <t>トウ</t>
    </rPh>
    <rPh sb="22" eb="25">
      <t>セッケイズ</t>
    </rPh>
    <rPh sb="25" eb="26">
      <t>マタ</t>
    </rPh>
    <rPh sb="27" eb="29">
      <t>ゲンジョウ</t>
    </rPh>
    <rPh sb="30" eb="31">
      <t>シメ</t>
    </rPh>
    <rPh sb="32" eb="34">
      <t>メイリョウ</t>
    </rPh>
    <rPh sb="35" eb="37">
      <t>シャシン</t>
    </rPh>
    <rPh sb="38" eb="40">
      <t>テンプ</t>
    </rPh>
    <phoneticPr fontId="11"/>
  </si>
  <si>
    <r>
      <t>　②住所</t>
    </r>
    <r>
      <rPr>
        <u/>
        <sz val="12"/>
        <rFont val="ＪＳ明朝"/>
        <family val="1"/>
        <charset val="128"/>
      </rPr>
      <t/>
    </r>
    <rPh sb="2" eb="4">
      <t>ジュウショ</t>
    </rPh>
    <phoneticPr fontId="11"/>
  </si>
  <si>
    <r>
      <t>　①氏名（法人にあっては商号又は名称及び代表者の氏名）</t>
    </r>
    <r>
      <rPr>
        <u/>
        <sz val="12"/>
        <rFont val="ＪＳ明朝"/>
        <family val="1"/>
        <charset val="128"/>
      </rPr>
      <t/>
    </r>
    <rPh sb="2" eb="4">
      <t>シメイ</t>
    </rPh>
    <rPh sb="5" eb="7">
      <t>ホウジン</t>
    </rPh>
    <rPh sb="12" eb="14">
      <t>ショウゴウ</t>
    </rPh>
    <rPh sb="14" eb="15">
      <t>マタ</t>
    </rPh>
    <rPh sb="16" eb="18">
      <t>メイショウ</t>
    </rPh>
    <rPh sb="18" eb="19">
      <t>オヨ</t>
    </rPh>
    <rPh sb="20" eb="23">
      <t>ダイヒョウシャ</t>
    </rPh>
    <rPh sb="24" eb="26">
      <t>シメイ</t>
    </rPh>
    <phoneticPr fontId="11"/>
  </si>
  <si>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11"/>
  </si>
  <si>
    <t>　④請負・自主施工の別　：</t>
    <rPh sb="2" eb="4">
      <t>ウケオイ</t>
    </rPh>
    <rPh sb="5" eb="7">
      <t>ジシュ</t>
    </rPh>
    <rPh sb="7" eb="9">
      <t>セコウ</t>
    </rPh>
    <rPh sb="10" eb="11">
      <t>ベツ</t>
    </rPh>
    <phoneticPr fontId="11"/>
  </si>
  <si>
    <r>
      <t>　②工事の場所</t>
    </r>
    <r>
      <rPr>
        <u/>
        <sz val="12"/>
        <rFont val="ＪＳ明朝"/>
        <family val="1"/>
        <charset val="128"/>
      </rPr>
      <t/>
    </r>
    <rPh sb="2" eb="4">
      <t>コウジ</t>
    </rPh>
    <rPh sb="5" eb="7">
      <t>バショ</t>
    </rPh>
    <phoneticPr fontId="11"/>
  </si>
  <si>
    <r>
      <t>　①工事の名称</t>
    </r>
    <r>
      <rPr>
        <u/>
        <sz val="12"/>
        <rFont val="ＪＳ明朝"/>
        <family val="1"/>
        <charset val="128"/>
      </rPr>
      <t/>
    </r>
    <rPh sb="2" eb="4">
      <t>コウジ</t>
    </rPh>
    <rPh sb="5" eb="7">
      <t>メイショウ</t>
    </rPh>
    <phoneticPr fontId="11"/>
  </si>
  <si>
    <t>構造</t>
    <rPh sb="0" eb="2">
      <t>コウゾウ</t>
    </rPh>
    <phoneticPr fontId="11"/>
  </si>
  <si>
    <t>特定建設資材への付着</t>
    <rPh sb="0" eb="6">
      <t>トクテイケンセツシザイ</t>
    </rPh>
    <rPh sb="8" eb="10">
      <t>フチャク</t>
    </rPh>
    <phoneticPr fontId="11"/>
  </si>
  <si>
    <t>フロンの有無</t>
    <rPh sb="4" eb="6">
      <t>ウム</t>
    </rPh>
    <phoneticPr fontId="11"/>
  </si>
  <si>
    <t>フロン該当機器</t>
    <rPh sb="3" eb="5">
      <t>ガイトウ</t>
    </rPh>
    <rPh sb="5" eb="7">
      <t>キキ</t>
    </rPh>
    <phoneticPr fontId="11"/>
  </si>
  <si>
    <t>）第</t>
    <rPh sb="1" eb="2">
      <t>ダイ</t>
    </rPh>
    <phoneticPr fontId="11"/>
  </si>
  <si>
    <t>（登</t>
    <rPh sb="1" eb="2">
      <t>トウ</t>
    </rPh>
    <phoneticPr fontId="11"/>
  </si>
  <si>
    <t>特定建設資材への付着</t>
    <rPh sb="0" eb="2">
      <t>トクテイ</t>
    </rPh>
    <rPh sb="2" eb="4">
      <t>ケンセツ</t>
    </rPh>
    <rPh sb="4" eb="6">
      <t>シザイ</t>
    </rPh>
    <rPh sb="8" eb="10">
      <t>フチャク</t>
    </rPh>
    <phoneticPr fontId="11"/>
  </si>
  <si>
    <t>付着建材</t>
    <rPh sb="0" eb="2">
      <t>フチャク</t>
    </rPh>
    <rPh sb="2" eb="4">
      <t>ケンザイ</t>
    </rPh>
    <phoneticPr fontId="11"/>
  </si>
  <si>
    <t>別表１</t>
    <rPh sb="0" eb="1">
      <t>ベツ</t>
    </rPh>
    <rPh sb="1" eb="2">
      <t>ヒョウ</t>
    </rPh>
    <phoneticPr fontId="11"/>
  </si>
  <si>
    <t>分別解体等の計画等</t>
    <rPh sb="0" eb="2">
      <t>ブンベツ</t>
    </rPh>
    <rPh sb="2" eb="5">
      <t>カイタイトウ</t>
    </rPh>
    <rPh sb="6" eb="8">
      <t>ケイカク</t>
    </rPh>
    <rPh sb="8" eb="9">
      <t>トウ</t>
    </rPh>
    <phoneticPr fontId="11"/>
  </si>
  <si>
    <t>建築物の構造</t>
    <rPh sb="0" eb="3">
      <t>ケンチクブツ</t>
    </rPh>
    <rPh sb="4" eb="6">
      <t>コウゾウ</t>
    </rPh>
    <phoneticPr fontId="11"/>
  </si>
  <si>
    <t>木造</t>
    <rPh sb="0" eb="2">
      <t>モクゾウ</t>
    </rPh>
    <phoneticPr fontId="11"/>
  </si>
  <si>
    <t>鉄骨鉄筋コンクリート造</t>
    <rPh sb="0" eb="2">
      <t>テッコツ</t>
    </rPh>
    <rPh sb="2" eb="4">
      <t>テッキン</t>
    </rPh>
    <rPh sb="10" eb="11">
      <t>ゾウ</t>
    </rPh>
    <phoneticPr fontId="11"/>
  </si>
  <si>
    <t>鉄筋コンクリート造</t>
    <rPh sb="0" eb="2">
      <t>テッキン</t>
    </rPh>
    <rPh sb="8" eb="9">
      <t>ゾウ</t>
    </rPh>
    <phoneticPr fontId="11"/>
  </si>
  <si>
    <t>鉄骨造</t>
    <rPh sb="0" eb="3">
      <t>テッコツゾウ</t>
    </rPh>
    <phoneticPr fontId="11"/>
  </si>
  <si>
    <t>コンクリートブロック造</t>
    <rPh sb="10" eb="11">
      <t>ゾウ</t>
    </rPh>
    <phoneticPr fontId="11"/>
  </si>
  <si>
    <t>その他</t>
    <rPh sb="2" eb="3">
      <t>タ</t>
    </rPh>
    <phoneticPr fontId="11"/>
  </si>
  <si>
    <t>建築物に
関する調査の結果</t>
    <rPh sb="0" eb="3">
      <t>ケンチクブツ</t>
    </rPh>
    <rPh sb="5" eb="6">
      <t>カン</t>
    </rPh>
    <rPh sb="8" eb="10">
      <t>チョウサ</t>
    </rPh>
    <rPh sb="11" eb="13">
      <t>ケッカ</t>
    </rPh>
    <phoneticPr fontId="11"/>
  </si>
  <si>
    <t>建築物の状況</t>
    <rPh sb="0" eb="3">
      <t>ケンチクブツ</t>
    </rPh>
    <rPh sb="4" eb="6">
      <t>ジョウキョウ</t>
    </rPh>
    <phoneticPr fontId="11"/>
  </si>
  <si>
    <t>築年数</t>
    <rPh sb="0" eb="1">
      <t>チク</t>
    </rPh>
    <rPh sb="1" eb="3">
      <t>ネンスウ</t>
    </rPh>
    <phoneticPr fontId="11"/>
  </si>
  <si>
    <t>年</t>
    <rPh sb="0" eb="1">
      <t>ネン</t>
    </rPh>
    <phoneticPr fontId="11"/>
  </si>
  <si>
    <t>棟数</t>
    <rPh sb="0" eb="2">
      <t>トウスウ</t>
    </rPh>
    <phoneticPr fontId="11"/>
  </si>
  <si>
    <t>棟</t>
    <rPh sb="0" eb="1">
      <t>トウ</t>
    </rPh>
    <phoneticPr fontId="11"/>
  </si>
  <si>
    <t>周辺状況</t>
    <rPh sb="0" eb="2">
      <t>シュウヘン</t>
    </rPh>
    <rPh sb="2" eb="4">
      <t>ジョウキョウ</t>
    </rPh>
    <phoneticPr fontId="11"/>
  </si>
  <si>
    <t>周辺にある施設</t>
    <phoneticPr fontId="11"/>
  </si>
  <si>
    <t>住宅</t>
    <rPh sb="0" eb="2">
      <t>ジュウタク</t>
    </rPh>
    <phoneticPr fontId="11"/>
  </si>
  <si>
    <t>商業施設</t>
    <rPh sb="0" eb="4">
      <t>ショウギョウシセツ</t>
    </rPh>
    <phoneticPr fontId="11"/>
  </si>
  <si>
    <t>学校</t>
    <rPh sb="0" eb="2">
      <t>ガッコウ</t>
    </rPh>
    <phoneticPr fontId="11"/>
  </si>
  <si>
    <t>病院</t>
    <rPh sb="0" eb="2">
      <t>ビョウイン</t>
    </rPh>
    <phoneticPr fontId="11"/>
  </si>
  <si>
    <t>その他（</t>
    <rPh sb="2" eb="3">
      <t>タ</t>
    </rPh>
    <phoneticPr fontId="11"/>
  </si>
  <si>
    <t>敷地境界との最短距離</t>
    <phoneticPr fontId="11"/>
  </si>
  <si>
    <t>約</t>
    <rPh sb="0" eb="1">
      <t>ヤク</t>
    </rPh>
    <phoneticPr fontId="11"/>
  </si>
  <si>
    <t>ｍ</t>
    <phoneticPr fontId="11"/>
  </si>
  <si>
    <t>その他</t>
    <phoneticPr fontId="11"/>
  </si>
  <si>
    <t>建築物に関する調査の結果</t>
    <rPh sb="0" eb="3">
      <t>ケンチクブツ</t>
    </rPh>
    <rPh sb="4" eb="5">
      <t>カン</t>
    </rPh>
    <rPh sb="7" eb="9">
      <t>チョウサ</t>
    </rPh>
    <rPh sb="10" eb="12">
      <t>ケッカ</t>
    </rPh>
    <phoneticPr fontId="11"/>
  </si>
  <si>
    <t>工事着手前に実施する措置の内容</t>
    <rPh sb="0" eb="2">
      <t>コウジ</t>
    </rPh>
    <rPh sb="2" eb="4">
      <t>チャクシュ</t>
    </rPh>
    <rPh sb="4" eb="5">
      <t>マエ</t>
    </rPh>
    <rPh sb="6" eb="8">
      <t>ジッシ</t>
    </rPh>
    <rPh sb="10" eb="12">
      <t>ソチ</t>
    </rPh>
    <rPh sb="13" eb="15">
      <t>ナイヨウ</t>
    </rPh>
    <phoneticPr fontId="11"/>
  </si>
  <si>
    <t>作業場所</t>
    <rPh sb="0" eb="2">
      <t>サギョウ</t>
    </rPh>
    <rPh sb="2" eb="4">
      <t>バショ</t>
    </rPh>
    <phoneticPr fontId="11"/>
  </si>
  <si>
    <t xml:space="preserve">作業場所　
</t>
    <rPh sb="0" eb="2">
      <t>サギョウ</t>
    </rPh>
    <rPh sb="2" eb="4">
      <t>バショ</t>
    </rPh>
    <phoneticPr fontId="11"/>
  </si>
  <si>
    <t>十分</t>
    <rPh sb="0" eb="2">
      <t>ジュウブン</t>
    </rPh>
    <phoneticPr fontId="11"/>
  </si>
  <si>
    <t>不十分</t>
    <rPh sb="0" eb="3">
      <t>フジュウブン</t>
    </rPh>
    <phoneticPr fontId="11"/>
  </si>
  <si>
    <t>搬出経路</t>
    <rPh sb="0" eb="2">
      <t>ハンシュツ</t>
    </rPh>
    <rPh sb="2" eb="4">
      <t>ケイロ</t>
    </rPh>
    <phoneticPr fontId="11"/>
  </si>
  <si>
    <t xml:space="preserve">障害物　
</t>
    <rPh sb="0" eb="3">
      <t>ショウガイブツ</t>
    </rPh>
    <phoneticPr fontId="11"/>
  </si>
  <si>
    <t>有</t>
    <rPh sb="0" eb="1">
      <t>ユウ</t>
    </rPh>
    <phoneticPr fontId="11"/>
  </si>
  <si>
    <t>無</t>
    <rPh sb="0" eb="1">
      <t>ム</t>
    </rPh>
    <phoneticPr fontId="11"/>
  </si>
  <si>
    <t xml:space="preserve">前面道路の幅員
</t>
    <phoneticPr fontId="11"/>
  </si>
  <si>
    <t xml:space="preserve">通学路
</t>
    <phoneticPr fontId="11"/>
  </si>
  <si>
    <t>残存物品</t>
    <rPh sb="0" eb="2">
      <t>ザンゾン</t>
    </rPh>
    <rPh sb="2" eb="4">
      <t>ブッピン</t>
    </rPh>
    <phoneticPr fontId="11"/>
  </si>
  <si>
    <t>特定建設資材への付着物</t>
    <rPh sb="0" eb="2">
      <t>トクテイ</t>
    </rPh>
    <rPh sb="2" eb="3">
      <t>ケン</t>
    </rPh>
    <rPh sb="3" eb="4">
      <t>セツ</t>
    </rPh>
    <rPh sb="4" eb="6">
      <t>シザイ</t>
    </rPh>
    <rPh sb="8" eb="11">
      <t>フチャクブツ</t>
    </rPh>
    <phoneticPr fontId="11"/>
  </si>
  <si>
    <t>他法令関係</t>
    <rPh sb="0" eb="1">
      <t>タ</t>
    </rPh>
    <rPh sb="1" eb="3">
      <t>ホウレイ</t>
    </rPh>
    <rPh sb="3" eb="5">
      <t>カンケイ</t>
    </rPh>
    <phoneticPr fontId="11"/>
  </si>
  <si>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11"/>
  </si>
  <si>
    <t>フロン（フロン排出抑制法）</t>
    <rPh sb="7" eb="9">
      <t>ハイシュツ</t>
    </rPh>
    <rPh sb="9" eb="11">
      <t>ヨクセイ</t>
    </rPh>
    <rPh sb="11" eb="12">
      <t>ホウ</t>
    </rPh>
    <phoneticPr fontId="11"/>
  </si>
  <si>
    <t>近隣挨拶</t>
    <rPh sb="0" eb="2">
      <t>キンリン</t>
    </rPh>
    <rPh sb="2" eb="4">
      <t>アイサツ</t>
    </rPh>
    <phoneticPr fontId="11"/>
  </si>
  <si>
    <t>工程ごとの作業内容及び解体方法</t>
    <rPh sb="0" eb="2">
      <t>コウテイ</t>
    </rPh>
    <rPh sb="5" eb="7">
      <t>サギョウ</t>
    </rPh>
    <rPh sb="7" eb="9">
      <t>ナイヨウ</t>
    </rPh>
    <rPh sb="9" eb="10">
      <t>オヨ</t>
    </rPh>
    <rPh sb="11" eb="13">
      <t>カイタイ</t>
    </rPh>
    <rPh sb="13" eb="15">
      <t>ホウホウ</t>
    </rPh>
    <phoneticPr fontId="11"/>
  </si>
  <si>
    <t>工程</t>
    <rPh sb="0" eb="2">
      <t>コウテイ</t>
    </rPh>
    <phoneticPr fontId="11"/>
  </si>
  <si>
    <t>作業内容</t>
    <rPh sb="0" eb="2">
      <t>サギョウ</t>
    </rPh>
    <rPh sb="2" eb="4">
      <t>ナイヨウ</t>
    </rPh>
    <phoneticPr fontId="11"/>
  </si>
  <si>
    <t>分別解体等の方法</t>
    <rPh sb="0" eb="2">
      <t>ブンベツ</t>
    </rPh>
    <rPh sb="2" eb="5">
      <t>カイタイトウ</t>
    </rPh>
    <rPh sb="6" eb="8">
      <t>ホウホウ</t>
    </rPh>
    <phoneticPr fontId="11"/>
  </si>
  <si>
    <t>①建築設備・内装材等</t>
    <rPh sb="1" eb="3">
      <t>ケンチク</t>
    </rPh>
    <rPh sb="3" eb="5">
      <t>セツビ</t>
    </rPh>
    <rPh sb="6" eb="8">
      <t>ナイソウ</t>
    </rPh>
    <rPh sb="8" eb="10">
      <t>ザイトウ</t>
    </rPh>
    <phoneticPr fontId="11"/>
  </si>
  <si>
    <t xml:space="preserve">建築設備･内装材等の取り外し
</t>
    <rPh sb="0" eb="2">
      <t>ケンチク</t>
    </rPh>
    <rPh sb="2" eb="4">
      <t>セツビ</t>
    </rPh>
    <rPh sb="5" eb="8">
      <t>ナイソウザイ</t>
    </rPh>
    <rPh sb="8" eb="9">
      <t>トウ</t>
    </rPh>
    <rPh sb="10" eb="11">
      <t>ト</t>
    </rPh>
    <rPh sb="12" eb="13">
      <t>ハズ</t>
    </rPh>
    <phoneticPr fontId="11"/>
  </si>
  <si>
    <t>手作業</t>
    <rPh sb="0" eb="3">
      <t>テサギョウ</t>
    </rPh>
    <phoneticPr fontId="11"/>
  </si>
  <si>
    <t>手作業・機械作業の併用</t>
  </si>
  <si>
    <t>)</t>
    <phoneticPr fontId="11"/>
  </si>
  <si>
    <t>②屋根ふき材</t>
    <rPh sb="1" eb="3">
      <t>ヤネ</t>
    </rPh>
    <rPh sb="5" eb="6">
      <t>ザイ</t>
    </rPh>
    <phoneticPr fontId="11"/>
  </si>
  <si>
    <t xml:space="preserve">屋根ふき材の取り外し　
</t>
    <rPh sb="0" eb="2">
      <t>ヤネ</t>
    </rPh>
    <rPh sb="4" eb="5">
      <t>ザイ</t>
    </rPh>
    <rPh sb="6" eb="7">
      <t>ト</t>
    </rPh>
    <rPh sb="8" eb="9">
      <t>ハズ</t>
    </rPh>
    <phoneticPr fontId="11"/>
  </si>
  <si>
    <t>③外装材・上部構造部分</t>
    <rPh sb="1" eb="4">
      <t>ガイソウザイ</t>
    </rPh>
    <rPh sb="5" eb="7">
      <t>ジョウブ</t>
    </rPh>
    <rPh sb="7" eb="9">
      <t>コウゾウ</t>
    </rPh>
    <rPh sb="9" eb="11">
      <t>ブブン</t>
    </rPh>
    <phoneticPr fontId="11"/>
  </si>
  <si>
    <t>外装材・上部構造部分の取り壊し</t>
    <rPh sb="0" eb="3">
      <t>ガイソウザイ</t>
    </rPh>
    <rPh sb="4" eb="6">
      <t>ジョウブ</t>
    </rPh>
    <rPh sb="6" eb="8">
      <t>コウゾウ</t>
    </rPh>
    <rPh sb="8" eb="10">
      <t>ブブン</t>
    </rPh>
    <rPh sb="11" eb="12">
      <t>ト</t>
    </rPh>
    <rPh sb="13" eb="14">
      <t>コワ</t>
    </rPh>
    <phoneticPr fontId="11"/>
  </si>
  <si>
    <t>　　</t>
    <phoneticPr fontId="11"/>
  </si>
  <si>
    <t>④基礎・基礎ぐい</t>
    <rPh sb="1" eb="3">
      <t>キソ</t>
    </rPh>
    <rPh sb="4" eb="6">
      <t>キソ</t>
    </rPh>
    <phoneticPr fontId="11"/>
  </si>
  <si>
    <t>手作業</t>
  </si>
  <si>
    <t>⑤その他</t>
    <rPh sb="3" eb="4">
      <t>タ</t>
    </rPh>
    <phoneticPr fontId="11"/>
  </si>
  <si>
    <t>手作業</t>
    <phoneticPr fontId="11"/>
  </si>
  <si>
    <t>工事の工程の順序</t>
    <phoneticPr fontId="11"/>
  </si>
  <si>
    <t>上の工程における①→②→③→④の順序</t>
    <phoneticPr fontId="11"/>
  </si>
  <si>
    <t>その他の場合の理由（</t>
    <rPh sb="2" eb="3">
      <t>タ</t>
    </rPh>
    <rPh sb="4" eb="6">
      <t>バアイ</t>
    </rPh>
    <rPh sb="7" eb="9">
      <t>リユウ</t>
    </rPh>
    <phoneticPr fontId="11"/>
  </si>
  <si>
    <t>内装材に木材が含まれる場合</t>
  </si>
  <si>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11"/>
  </si>
  <si>
    <t>可</t>
    <rPh sb="0" eb="1">
      <t>カ</t>
    </rPh>
    <phoneticPr fontId="11"/>
  </si>
  <si>
    <t>不可</t>
    <rPh sb="0" eb="2">
      <t>フカ</t>
    </rPh>
    <phoneticPr fontId="11"/>
  </si>
  <si>
    <t>不可の場合の理由（</t>
    <rPh sb="0" eb="2">
      <t>フカ</t>
    </rPh>
    <rPh sb="3" eb="5">
      <t>バアイ</t>
    </rPh>
    <rPh sb="6" eb="8">
      <t>リユウ</t>
    </rPh>
    <phoneticPr fontId="11"/>
  </si>
  <si>
    <t>建築物に用いられた建設資材の量の見込み</t>
    <rPh sb="0" eb="3">
      <t>ケンチクブツ</t>
    </rPh>
    <rPh sb="4" eb="5">
      <t>モチ</t>
    </rPh>
    <rPh sb="9" eb="11">
      <t>ケンセツ</t>
    </rPh>
    <rPh sb="11" eb="13">
      <t>シザイ</t>
    </rPh>
    <rPh sb="14" eb="15">
      <t>リョウ</t>
    </rPh>
    <rPh sb="16" eb="18">
      <t>ミコ</t>
    </rPh>
    <phoneticPr fontId="11"/>
  </si>
  <si>
    <t>トン</t>
    <phoneticPr fontId="11"/>
  </si>
  <si>
    <t>廃棄物発生見込量</t>
    <rPh sb="0" eb="3">
      <t>ハイキブツ</t>
    </rPh>
    <rPh sb="3" eb="5">
      <t>ハッセイ</t>
    </rPh>
    <rPh sb="5" eb="7">
      <t>ミコ</t>
    </rPh>
    <rPh sb="7" eb="8">
      <t>リョウ</t>
    </rPh>
    <phoneticPr fontId="11"/>
  </si>
  <si>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1"/>
  </si>
  <si>
    <t>種類</t>
    <rPh sb="0" eb="2">
      <t>シュルイ</t>
    </rPh>
    <phoneticPr fontId="11"/>
  </si>
  <si>
    <t>量の見込み</t>
    <rPh sb="0" eb="1">
      <t>リョウ</t>
    </rPh>
    <rPh sb="2" eb="4">
      <t>ミコ</t>
    </rPh>
    <phoneticPr fontId="11"/>
  </si>
  <si>
    <t>発生が見込まれる部分（注）</t>
    <rPh sb="0" eb="2">
      <t>ハッセイ</t>
    </rPh>
    <rPh sb="3" eb="5">
      <t>ミコ</t>
    </rPh>
    <rPh sb="8" eb="10">
      <t>ブブン</t>
    </rPh>
    <rPh sb="11" eb="12">
      <t>チュウ</t>
    </rPh>
    <phoneticPr fontId="11"/>
  </si>
  <si>
    <t>コンクリート塊</t>
    <phoneticPr fontId="11"/>
  </si>
  <si>
    <t>①</t>
    <phoneticPr fontId="11"/>
  </si>
  <si>
    <t>②</t>
    <phoneticPr fontId="11"/>
  </si>
  <si>
    <t>③</t>
    <phoneticPr fontId="11"/>
  </si>
  <si>
    <t>④</t>
    <phoneticPr fontId="11"/>
  </si>
  <si>
    <t>⑤</t>
    <phoneticPr fontId="11"/>
  </si>
  <si>
    <t>ｱｽﾌｧﾙﾄ･ｺﾝｸﾘｰﾄ塊</t>
  </si>
  <si>
    <t>建設発生木材</t>
  </si>
  <si>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11"/>
  </si>
  <si>
    <t>備考</t>
    <rPh sb="0" eb="2">
      <t>ビコウ</t>
    </rPh>
    <phoneticPr fontId="11"/>
  </si>
  <si>
    <t>□欄には、該当箇所に「レ」を付すこと。</t>
    <rPh sb="1" eb="2">
      <t>ラン</t>
    </rPh>
    <rPh sb="5" eb="7">
      <t>ガイトウ</t>
    </rPh>
    <rPh sb="7" eb="9">
      <t>カショ</t>
    </rPh>
    <rPh sb="14" eb="15">
      <t>フ</t>
    </rPh>
    <phoneticPr fontId="11"/>
  </si>
  <si>
    <t>新築工事</t>
    <rPh sb="0" eb="2">
      <t>シンチク</t>
    </rPh>
    <rPh sb="2" eb="4">
      <t>コウジ</t>
    </rPh>
    <phoneticPr fontId="11"/>
  </si>
  <si>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ガ</t>
    </rPh>
    <phoneticPr fontId="11"/>
  </si>
  <si>
    <t>使用する特定建設
資材の種類</t>
    <rPh sb="0" eb="2">
      <t>シヨウ</t>
    </rPh>
    <rPh sb="4" eb="6">
      <t>トクテイ</t>
    </rPh>
    <rPh sb="6" eb="8">
      <t>ケンセツ</t>
    </rPh>
    <rPh sb="9" eb="11">
      <t>シザイ</t>
    </rPh>
    <rPh sb="12" eb="14">
      <t>シュルイ</t>
    </rPh>
    <phoneticPr fontId="11"/>
  </si>
  <si>
    <t>コンクリート</t>
    <phoneticPr fontId="11"/>
  </si>
  <si>
    <t>コンクリート及び鉄から成る建設資材</t>
    <rPh sb="6" eb="7">
      <t>オヨ</t>
    </rPh>
    <rPh sb="8" eb="9">
      <t>テツ</t>
    </rPh>
    <rPh sb="11" eb="12">
      <t>ナ</t>
    </rPh>
    <rPh sb="13" eb="15">
      <t>ケンセツ</t>
    </rPh>
    <rPh sb="15" eb="17">
      <t>シザイ</t>
    </rPh>
    <phoneticPr fontId="11"/>
  </si>
  <si>
    <t>アスファルト・コンクリート</t>
    <phoneticPr fontId="11"/>
  </si>
  <si>
    <t>木材</t>
    <rPh sb="0" eb="2">
      <t>モクザイ</t>
    </rPh>
    <phoneticPr fontId="11"/>
  </si>
  <si>
    <t>商業施設</t>
    <rPh sb="0" eb="2">
      <t>ショウギョウ</t>
    </rPh>
    <rPh sb="2" eb="4">
      <t>シセツ</t>
    </rPh>
    <phoneticPr fontId="11"/>
  </si>
  <si>
    <t>特定建設資材への付着物
（修繕・模様替工事のみ）</t>
    <rPh sb="0" eb="2">
      <t>トクテイ</t>
    </rPh>
    <rPh sb="2" eb="3">
      <t>ケン</t>
    </rPh>
    <rPh sb="3" eb="4">
      <t>セツ</t>
    </rPh>
    <rPh sb="4" eb="6">
      <t>シザイ</t>
    </rPh>
    <rPh sb="8" eb="11">
      <t>フチャクブツ</t>
    </rPh>
    <rPh sb="13" eb="15">
      <t>シュウゼン</t>
    </rPh>
    <rPh sb="16" eb="18">
      <t>モヨウ</t>
    </rPh>
    <rPh sb="18" eb="19">
      <t>ガ</t>
    </rPh>
    <rPh sb="19" eb="21">
      <t>コウジ</t>
    </rPh>
    <phoneticPr fontId="11"/>
  </si>
  <si>
    <t>他法令関係(修繕・模様替工事のみ)</t>
    <rPh sb="0" eb="1">
      <t>タ</t>
    </rPh>
    <rPh sb="1" eb="3">
      <t>ホウレイ</t>
    </rPh>
    <rPh sb="3" eb="5">
      <t>カンケイ</t>
    </rPh>
    <rPh sb="6" eb="8">
      <t>シュウゼン</t>
    </rPh>
    <rPh sb="9" eb="11">
      <t>モヨウ</t>
    </rPh>
    <rPh sb="11" eb="12">
      <t>ガ</t>
    </rPh>
    <rPh sb="12" eb="14">
      <t>コウジ</t>
    </rPh>
    <phoneticPr fontId="11"/>
  </si>
  <si>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11"/>
  </si>
  <si>
    <t>特定建設資材への付着（</t>
    <phoneticPr fontId="11"/>
  </si>
  <si>
    <t>無)</t>
    <rPh sb="0" eb="1">
      <t>ム</t>
    </rPh>
    <phoneticPr fontId="11"/>
  </si>
  <si>
    <t>近隣挨拶</t>
    <rPh sb="0" eb="4">
      <t>キンリンアイサツ</t>
    </rPh>
    <phoneticPr fontId="11"/>
  </si>
  <si>
    <t>①造成等</t>
    <rPh sb="1" eb="3">
      <t>ゾウセイ</t>
    </rPh>
    <rPh sb="3" eb="4">
      <t>トウ</t>
    </rPh>
    <phoneticPr fontId="11"/>
  </si>
  <si>
    <t>造成等の工事</t>
    <rPh sb="0" eb="2">
      <t>ゾウセイ</t>
    </rPh>
    <rPh sb="2" eb="3">
      <t>トウ</t>
    </rPh>
    <rPh sb="4" eb="6">
      <t>コウジ</t>
    </rPh>
    <phoneticPr fontId="11"/>
  </si>
  <si>
    <t>基礎・基礎ぐいの工事</t>
    <rPh sb="0" eb="2">
      <t>キソ</t>
    </rPh>
    <rPh sb="3" eb="5">
      <t>キソ</t>
    </rPh>
    <rPh sb="8" eb="10">
      <t>コウジ</t>
    </rPh>
    <phoneticPr fontId="11"/>
  </si>
  <si>
    <t>③上部構造部分・外装</t>
    <rPh sb="1" eb="3">
      <t>ジョウブ</t>
    </rPh>
    <rPh sb="3" eb="5">
      <t>コウゾウ</t>
    </rPh>
    <rPh sb="5" eb="7">
      <t>ブブン</t>
    </rPh>
    <rPh sb="8" eb="10">
      <t>ガイソウ</t>
    </rPh>
    <phoneticPr fontId="11"/>
  </si>
  <si>
    <t>上部構造部分・外装の工事</t>
    <rPh sb="0" eb="2">
      <t>ジョウブ</t>
    </rPh>
    <rPh sb="2" eb="4">
      <t>コウゾウ</t>
    </rPh>
    <rPh sb="4" eb="6">
      <t>ブブン</t>
    </rPh>
    <rPh sb="7" eb="9">
      <t>ガイソウ</t>
    </rPh>
    <rPh sb="10" eb="12">
      <t>コウジ</t>
    </rPh>
    <phoneticPr fontId="11"/>
  </si>
  <si>
    <t>④屋根</t>
    <rPh sb="1" eb="3">
      <t>ヤネ</t>
    </rPh>
    <phoneticPr fontId="11"/>
  </si>
  <si>
    <t>屋根の工事</t>
    <rPh sb="0" eb="2">
      <t>ヤネ</t>
    </rPh>
    <rPh sb="3" eb="5">
      <t>コウジ</t>
    </rPh>
    <phoneticPr fontId="11"/>
  </si>
  <si>
    <t>⑤建築設備・内装等</t>
    <rPh sb="1" eb="3">
      <t>ケンチク</t>
    </rPh>
    <rPh sb="3" eb="5">
      <t>セツビ</t>
    </rPh>
    <rPh sb="6" eb="8">
      <t>ナイソウ</t>
    </rPh>
    <rPh sb="8" eb="9">
      <t>トウ</t>
    </rPh>
    <phoneticPr fontId="11"/>
  </si>
  <si>
    <t>建築設備・内装等の工事</t>
    <rPh sb="0" eb="4">
      <t>ケンチクセツビ</t>
    </rPh>
    <rPh sb="5" eb="7">
      <t>ナイソウ</t>
    </rPh>
    <rPh sb="7" eb="8">
      <t>トウ</t>
    </rPh>
    <rPh sb="9" eb="11">
      <t>コウジ</t>
    </rPh>
    <phoneticPr fontId="11"/>
  </si>
  <si>
    <t>⑥その他</t>
    <rPh sb="3" eb="4">
      <t>タ</t>
    </rPh>
    <phoneticPr fontId="11"/>
  </si>
  <si>
    <t>その他の工事</t>
    <rPh sb="2" eb="3">
      <t>タ</t>
    </rPh>
    <rPh sb="4" eb="6">
      <t>コウジ</t>
    </rPh>
    <phoneticPr fontId="11"/>
  </si>
  <si>
    <t>特定建設資材廃棄物の種類ごとの量の見込み並びに特定建設資材が使用される建築部分及び特定建設資材廃棄物の発生が見込まれる建築物の部分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7">
      <t>ケンチク</t>
    </rPh>
    <rPh sb="37" eb="39">
      <t>ブブン</t>
    </rPh>
    <rPh sb="39" eb="40">
      <t>オヨ</t>
    </rPh>
    <rPh sb="41" eb="43">
      <t>トクテイ</t>
    </rPh>
    <rPh sb="43" eb="45">
      <t>ケンセツ</t>
    </rPh>
    <rPh sb="45" eb="47">
      <t>シザイ</t>
    </rPh>
    <rPh sb="47" eb="50">
      <t>ハイキブツ</t>
    </rPh>
    <rPh sb="51" eb="53">
      <t>ハッセイ</t>
    </rPh>
    <rPh sb="54" eb="56">
      <t>ミコ</t>
    </rPh>
    <rPh sb="59" eb="62">
      <t>ケンチクブツ</t>
    </rPh>
    <rPh sb="63" eb="65">
      <t>ブブン</t>
    </rPh>
    <phoneticPr fontId="11"/>
  </si>
  <si>
    <t>量の見込</t>
    <rPh sb="0" eb="1">
      <t>リョウ</t>
    </rPh>
    <rPh sb="2" eb="4">
      <t>ミコミ</t>
    </rPh>
    <phoneticPr fontId="11"/>
  </si>
  <si>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11"/>
  </si>
  <si>
    <t>コンクリート塊</t>
    <rPh sb="6" eb="7">
      <t>カイ</t>
    </rPh>
    <phoneticPr fontId="11"/>
  </si>
  <si>
    <t>ｱｽﾌｧﾙﾄ･ｺﾝｸﾘｰﾄ塊</t>
    <rPh sb="13" eb="14">
      <t>カイ</t>
    </rPh>
    <phoneticPr fontId="11"/>
  </si>
  <si>
    <t>建設発生木材</t>
    <rPh sb="0" eb="2">
      <t>ケンセツ</t>
    </rPh>
    <rPh sb="2" eb="4">
      <t>ハッセイ</t>
    </rPh>
    <rPh sb="4" eb="6">
      <t>モクザイ</t>
    </rPh>
    <phoneticPr fontId="11"/>
  </si>
  <si>
    <t>（注）　①造成等　②基礎　③上部構造部分・外装　④屋根　⑤建築設備・内装　⑥その他</t>
    <rPh sb="1" eb="2">
      <t>チュウ</t>
    </rPh>
    <rPh sb="5" eb="8">
      <t>ゾウセイトウ</t>
    </rPh>
    <rPh sb="10" eb="12">
      <t>キソ</t>
    </rPh>
    <rPh sb="14" eb="18">
      <t>ジョウブコウゾウ</t>
    </rPh>
    <rPh sb="18" eb="20">
      <t>ブブン</t>
    </rPh>
    <rPh sb="21" eb="23">
      <t>ガイソウ</t>
    </rPh>
    <rPh sb="25" eb="27">
      <t>ヤネ</t>
    </rPh>
    <rPh sb="29" eb="31">
      <t>ケンチク</t>
    </rPh>
    <rPh sb="31" eb="33">
      <t>セツビ</t>
    </rPh>
    <rPh sb="34" eb="36">
      <t>ナイソウ</t>
    </rPh>
    <rPh sb="40" eb="41">
      <t>タ</t>
    </rPh>
    <phoneticPr fontId="11"/>
  </si>
  <si>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7">
      <t>フゾク</t>
    </rPh>
    <rPh sb="27" eb="28">
      <t>ヒン</t>
    </rPh>
    <rPh sb="32" eb="33">
      <t>タ</t>
    </rPh>
    <phoneticPr fontId="11"/>
  </si>
  <si>
    <t>ｱｽﾌｧﾙﾄ･ｺﾝｸﾘｰﾄ塊</t>
    <rPh sb="13" eb="14">
      <t>カタマリ</t>
    </rPh>
    <phoneticPr fontId="11"/>
  </si>
  <si>
    <t>コンクリート塊</t>
    <rPh sb="6" eb="7">
      <t>カタマリ</t>
    </rPh>
    <phoneticPr fontId="11"/>
  </si>
  <si>
    <t>量の見込み</t>
    <rPh sb="0" eb="1">
      <t>リョウ</t>
    </rPh>
    <rPh sb="2" eb="4">
      <t>ミコミ</t>
    </rPh>
    <phoneticPr fontId="11"/>
  </si>
  <si>
    <t>特定建設資材廃棄物の種類ごとの量の見込み（全工事）並びに特定建設資材が使用される工作物の部分（新築・維持・修繕工事のみ）及び特定建設資材廃棄物の発生が見込まれる建築物の部分（維持・修繕・解体工事のみ）</t>
    <rPh sb="0" eb="2">
      <t>トクテイ</t>
    </rPh>
    <rPh sb="2" eb="4">
      <t>ケンセツ</t>
    </rPh>
    <rPh sb="4" eb="8">
      <t>シザイハイキ</t>
    </rPh>
    <rPh sb="8" eb="9">
      <t>ブツ</t>
    </rPh>
    <rPh sb="10" eb="12">
      <t>シュルイ</t>
    </rPh>
    <rPh sb="15" eb="16">
      <t>リョウ</t>
    </rPh>
    <rPh sb="17" eb="19">
      <t>ミコ</t>
    </rPh>
    <rPh sb="21" eb="24">
      <t>ゼンコウジ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68">
      <t>シザイ</t>
    </rPh>
    <rPh sb="68" eb="71">
      <t>ハイキブツ</t>
    </rPh>
    <rPh sb="72" eb="74">
      <t>ハッセイ</t>
    </rPh>
    <rPh sb="75" eb="77">
      <t>ミコ</t>
    </rPh>
    <rPh sb="80" eb="83">
      <t>ケンチクブツ</t>
    </rPh>
    <rPh sb="84" eb="86">
      <t>ブブン</t>
    </rPh>
    <rPh sb="87" eb="89">
      <t>イジ</t>
    </rPh>
    <rPh sb="90" eb="92">
      <t>シュウゼン</t>
    </rPh>
    <rPh sb="93" eb="95">
      <t>カイタイ</t>
    </rPh>
    <rPh sb="95" eb="97">
      <t>コウジ</t>
    </rPh>
    <phoneticPr fontId="11"/>
  </si>
  <si>
    <t>工作物に用いられた建設資材の量の見込み（解体工事のみ）</t>
    <rPh sb="0" eb="3">
      <t>コウサクブツ</t>
    </rPh>
    <rPh sb="4" eb="5">
      <t>モチ</t>
    </rPh>
    <rPh sb="9" eb="11">
      <t>ケンセツ</t>
    </rPh>
    <rPh sb="11" eb="13">
      <t>シザイ</t>
    </rPh>
    <rPh sb="14" eb="15">
      <t>リョウ</t>
    </rPh>
    <rPh sb="16" eb="18">
      <t>ミコミ</t>
    </rPh>
    <rPh sb="20" eb="22">
      <t>カイタイ</t>
    </rPh>
    <rPh sb="22" eb="24">
      <t>コウジ</t>
    </rPh>
    <phoneticPr fontId="11"/>
  </si>
  <si>
    <t>上の工程における⑤→④→③の順序</t>
    <rPh sb="0" eb="1">
      <t>ウエ</t>
    </rPh>
    <rPh sb="2" eb="4">
      <t>コウテイ</t>
    </rPh>
    <rPh sb="14" eb="16">
      <t>ジュンジョ</t>
    </rPh>
    <phoneticPr fontId="11"/>
  </si>
  <si>
    <t>工事の工程の順序
（解体工事のみ）</t>
    <rPh sb="0" eb="2">
      <t>コウジ</t>
    </rPh>
    <rPh sb="3" eb="5">
      <t>コウテイ</t>
    </rPh>
    <rPh sb="6" eb="8">
      <t>ジュンジョ</t>
    </rPh>
    <rPh sb="10" eb="12">
      <t>カイタイ</t>
    </rPh>
    <rPh sb="12" eb="14">
      <t>コウジ</t>
    </rPh>
    <phoneticPr fontId="11"/>
  </si>
  <si>
    <t>手作業・機械作業の併用</t>
    <rPh sb="0" eb="3">
      <t>テサギョウ</t>
    </rPh>
    <rPh sb="4" eb="6">
      <t>キカイ</t>
    </rPh>
    <rPh sb="6" eb="8">
      <t>サギョウ</t>
    </rPh>
    <rPh sb="9" eb="11">
      <t>ヘイヨウ</t>
    </rPh>
    <phoneticPr fontId="11"/>
  </si>
  <si>
    <t>無</t>
    <rPh sb="0" eb="1">
      <t>ナ</t>
    </rPh>
    <phoneticPr fontId="11"/>
  </si>
  <si>
    <t>有</t>
    <rPh sb="0" eb="1">
      <t>ア</t>
    </rPh>
    <phoneticPr fontId="11"/>
  </si>
  <si>
    <t>本体付属品の工事</t>
    <rPh sb="0" eb="2">
      <t>ホンタイ</t>
    </rPh>
    <rPh sb="2" eb="4">
      <t>フゾク</t>
    </rPh>
    <rPh sb="4" eb="5">
      <t>ヒン</t>
    </rPh>
    <rPh sb="6" eb="8">
      <t>コウジ</t>
    </rPh>
    <phoneticPr fontId="11"/>
  </si>
  <si>
    <t>⑤本体付属品</t>
    <rPh sb="1" eb="3">
      <t>ホンタイ</t>
    </rPh>
    <rPh sb="3" eb="5">
      <t>フゾク</t>
    </rPh>
    <rPh sb="5" eb="6">
      <t>ヒン</t>
    </rPh>
    <phoneticPr fontId="11"/>
  </si>
  <si>
    <t>本体構造の工事</t>
    <rPh sb="0" eb="2">
      <t>ホンタイ</t>
    </rPh>
    <rPh sb="2" eb="4">
      <t>コウゾウ</t>
    </rPh>
    <rPh sb="5" eb="7">
      <t>コウジ</t>
    </rPh>
    <phoneticPr fontId="11"/>
  </si>
  <si>
    <t>④本体構造</t>
    <rPh sb="1" eb="3">
      <t>ホンタイ</t>
    </rPh>
    <rPh sb="3" eb="5">
      <t>コウゾウ</t>
    </rPh>
    <phoneticPr fontId="11"/>
  </si>
  <si>
    <t>基礎工事</t>
    <rPh sb="0" eb="2">
      <t>キソ</t>
    </rPh>
    <rPh sb="2" eb="4">
      <t>コウジ</t>
    </rPh>
    <phoneticPr fontId="11"/>
  </si>
  <si>
    <t>③基礎</t>
    <rPh sb="1" eb="3">
      <t>キソ</t>
    </rPh>
    <phoneticPr fontId="11"/>
  </si>
  <si>
    <t>土工事</t>
    <rPh sb="0" eb="3">
      <t>ドコウジ</t>
    </rPh>
    <phoneticPr fontId="11"/>
  </si>
  <si>
    <t>②土工</t>
    <rPh sb="1" eb="3">
      <t>ドコウ</t>
    </rPh>
    <phoneticPr fontId="11"/>
  </si>
  <si>
    <t>仮設工事</t>
    <rPh sb="0" eb="2">
      <t>カセツ</t>
    </rPh>
    <rPh sb="2" eb="4">
      <t>コウジ</t>
    </rPh>
    <phoneticPr fontId="11"/>
  </si>
  <si>
    <t>①仮設</t>
    <rPh sb="1" eb="3">
      <t>カセツ</t>
    </rPh>
    <phoneticPr fontId="11"/>
  </si>
  <si>
    <t>（解体工事のみ）</t>
    <rPh sb="1" eb="3">
      <t>カイタイ</t>
    </rPh>
    <rPh sb="3" eb="5">
      <t>コウジ</t>
    </rPh>
    <phoneticPr fontId="11"/>
  </si>
  <si>
    <t>石綿
（大気汚染防止法・安全衛生法石綿則）</t>
    <phoneticPr fontId="11"/>
  </si>
  <si>
    <t>他法令関係（解体・維持・修繕工事のみ）</t>
    <rPh sb="0" eb="1">
      <t>タ</t>
    </rPh>
    <rPh sb="1" eb="3">
      <t>ホウレイ</t>
    </rPh>
    <rPh sb="3" eb="5">
      <t>カンケイ</t>
    </rPh>
    <rPh sb="6" eb="8">
      <t>カイタイ</t>
    </rPh>
    <rPh sb="9" eb="11">
      <t>イジ</t>
    </rPh>
    <rPh sb="12" eb="14">
      <t>シュウゼン</t>
    </rPh>
    <rPh sb="14" eb="16">
      <t>コウジ</t>
    </rPh>
    <phoneticPr fontId="11"/>
  </si>
  <si>
    <t>特定建設資材への付着物
（解体・修繕・模様替工事のみ）</t>
    <rPh sb="0" eb="2">
      <t>トクテイ</t>
    </rPh>
    <rPh sb="2" eb="3">
      <t>ケン</t>
    </rPh>
    <rPh sb="3" eb="4">
      <t>セツ</t>
    </rPh>
    <rPh sb="4" eb="6">
      <t>シザイ</t>
    </rPh>
    <rPh sb="8" eb="11">
      <t>フチャクブツ</t>
    </rPh>
    <rPh sb="13" eb="15">
      <t>カイタイ</t>
    </rPh>
    <rPh sb="16" eb="18">
      <t>シュウゼン</t>
    </rPh>
    <rPh sb="19" eb="21">
      <t>モヨウ</t>
    </rPh>
    <rPh sb="21" eb="22">
      <t>ガ</t>
    </rPh>
    <rPh sb="22" eb="24">
      <t>コウジ</t>
    </rPh>
    <phoneticPr fontId="11"/>
  </si>
  <si>
    <t>工作物に関する調査の結果</t>
    <rPh sb="0" eb="3">
      <t>コウサクブツ</t>
    </rPh>
    <rPh sb="4" eb="5">
      <t>カン</t>
    </rPh>
    <rPh sb="7" eb="9">
      <t>チョウサ</t>
    </rPh>
    <rPh sb="10" eb="12">
      <t>ケッカ</t>
    </rPh>
    <phoneticPr fontId="11"/>
  </si>
  <si>
    <t>工作物に関する調査の結果及び工事着手前に実施する措置の内容</t>
    <rPh sb="0" eb="3">
      <t>コウサクブツ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1"/>
  </si>
  <si>
    <t>工作物の状況</t>
    <rPh sb="0" eb="3">
      <t>コウサクブツ</t>
    </rPh>
    <rPh sb="4" eb="6">
      <t>ジョウキョウ</t>
    </rPh>
    <phoneticPr fontId="11"/>
  </si>
  <si>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1"/>
  </si>
  <si>
    <t>電話</t>
    <rPh sb="0" eb="2">
      <t>デンワ</t>
    </rPh>
    <phoneticPr fontId="11"/>
  </si>
  <si>
    <t>鉄道</t>
    <rPh sb="0" eb="2">
      <t>テツドウ</t>
    </rPh>
    <phoneticPr fontId="11"/>
  </si>
  <si>
    <t>下水道</t>
    <rPh sb="0" eb="3">
      <t>ゲスイドウ</t>
    </rPh>
    <phoneticPr fontId="11"/>
  </si>
  <si>
    <t>ガス</t>
    <phoneticPr fontId="11"/>
  </si>
  <si>
    <t>水道</t>
    <rPh sb="0" eb="2">
      <t>スイドウ</t>
    </rPh>
    <phoneticPr fontId="11"/>
  </si>
  <si>
    <t>電気</t>
    <rPh sb="0" eb="2">
      <t>デンキ</t>
    </rPh>
    <phoneticPr fontId="11"/>
  </si>
  <si>
    <t>解体工事</t>
    <rPh sb="0" eb="2">
      <t>カイタイ</t>
    </rPh>
    <rPh sb="2" eb="4">
      <t>コウジ</t>
    </rPh>
    <phoneticPr fontId="11"/>
  </si>
  <si>
    <t>維持・修繕工事</t>
    <rPh sb="0" eb="2">
      <t>イジ</t>
    </rPh>
    <rPh sb="3" eb="5">
      <t>シュウゼン</t>
    </rPh>
    <rPh sb="5" eb="7">
      <t>コウジ</t>
    </rPh>
    <phoneticPr fontId="11"/>
  </si>
  <si>
    <t>工作物の構造
（解体工事のみ）</t>
    <rPh sb="0" eb="3">
      <t>コウサクブツ</t>
    </rPh>
    <rPh sb="4" eb="6">
      <t>コウゾウ</t>
    </rPh>
    <rPh sb="8" eb="10">
      <t>カイタイ</t>
    </rPh>
    <rPh sb="10" eb="12">
      <t>コウジ</t>
    </rPh>
    <phoneticPr fontId="11"/>
  </si>
  <si>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22">
      <t>シンチクコウジトウ</t>
    </rPh>
    <rPh sb="23" eb="25">
      <t>ドボク</t>
    </rPh>
    <rPh sb="25" eb="27">
      <t>コウジ</t>
    </rPh>
    <rPh sb="27" eb="28">
      <t>トウ</t>
    </rPh>
    <phoneticPr fontId="11"/>
  </si>
  <si>
    <t>解体工事</t>
    <rPh sb="0" eb="4">
      <t>カイタイコウジ</t>
    </rPh>
    <phoneticPr fontId="11"/>
  </si>
  <si>
    <t>②基礎・基礎ぐい</t>
    <rPh sb="1" eb="3">
      <t>キソ</t>
    </rPh>
    <rPh sb="4" eb="6">
      <t>キソ</t>
    </rPh>
    <phoneticPr fontId="11"/>
  </si>
  <si>
    <t>万円</t>
    <rPh sb="0" eb="2">
      <t>マンエン</t>
    </rPh>
    <phoneticPr fontId="11"/>
  </si>
  <si>
    <r>
      <t>　 発注者又は自主施工者の氏名</t>
    </r>
    <r>
      <rPr>
        <sz val="10"/>
        <rFont val="ＪＳ明朝"/>
        <family val="1"/>
        <charset val="128"/>
      </rPr>
      <t>（法人にあっては商号又は名称及び代表者の氏名）</t>
    </r>
    <r>
      <rPr>
        <u/>
        <sz val="10"/>
        <rFont val="ＪＳ明朝"/>
        <family val="1"/>
        <charset val="128"/>
      </rPr>
      <t>　</t>
    </r>
    <r>
      <rPr>
        <u/>
        <sz val="11"/>
        <rFont val="ＪＳ明朝"/>
        <family val="1"/>
        <charset val="128"/>
      </rPr>
      <t>　</t>
    </r>
    <r>
      <rPr>
        <u/>
        <sz val="12"/>
        <rFont val="ＪＳ明朝"/>
        <family val="1"/>
        <charset val="128"/>
      </rPr>
      <t>　　　　　　　　　　　</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phoneticPr fontId="11"/>
  </si>
  <si>
    <t>）　　　電話番号</t>
    <rPh sb="4" eb="8">
      <t>デンワバンゴウ</t>
    </rPh>
    <phoneticPr fontId="11"/>
  </si>
  <si>
    <t>建築物に係る新築又は増築の工事</t>
    <rPh sb="0" eb="3">
      <t>ケンチクブツ</t>
    </rPh>
    <rPh sb="4" eb="5">
      <t>カカ</t>
    </rPh>
    <rPh sb="6" eb="8">
      <t>シンチク</t>
    </rPh>
    <rPh sb="8" eb="9">
      <t>マタ</t>
    </rPh>
    <rPh sb="10" eb="12">
      <t>ゾウチク</t>
    </rPh>
    <rPh sb="13" eb="15">
      <t>コウジ</t>
    </rPh>
    <phoneticPr fontId="11"/>
  </si>
  <si>
    <t>建築物以外のものに係る解体工事又は新築工事等</t>
    <rPh sb="0" eb="3">
      <t>ケンチクブツ</t>
    </rPh>
    <rPh sb="3" eb="5">
      <t>イガイ</t>
    </rPh>
    <rPh sb="9" eb="10">
      <t>カカ</t>
    </rPh>
    <rPh sb="11" eb="13">
      <t>カイタイ</t>
    </rPh>
    <rPh sb="13" eb="15">
      <t>コウジ</t>
    </rPh>
    <rPh sb="15" eb="16">
      <t>マタ</t>
    </rPh>
    <rPh sb="17" eb="19">
      <t>シンチク</t>
    </rPh>
    <rPh sb="19" eb="21">
      <t>コウジ</t>
    </rPh>
    <rPh sb="21" eb="22">
      <t>トウ</t>
    </rPh>
    <phoneticPr fontId="11"/>
  </si>
  <si>
    <t>　請負代金</t>
    <rPh sb="1" eb="5">
      <t>ウケオイダイキン</t>
    </rPh>
    <phoneticPr fontId="11"/>
  </si>
  <si>
    <t>　　（郵便番号　　　</t>
    <rPh sb="3" eb="5">
      <t>ユウビン</t>
    </rPh>
    <rPh sb="5" eb="7">
      <t>バンゴウ</t>
    </rPh>
    <phoneticPr fontId="11"/>
  </si>
  <si>
    <t>）電話番号</t>
    <rPh sb="1" eb="3">
      <t>デンワ</t>
    </rPh>
    <rPh sb="3" eb="5">
      <t>バンゴウ</t>
    </rPh>
    <phoneticPr fontId="11"/>
  </si>
  <si>
    <t>建設業許可の場合</t>
    <rPh sb="0" eb="3">
      <t>ケンセツギョウ</t>
    </rPh>
    <rPh sb="3" eb="5">
      <t>キョカ</t>
    </rPh>
    <rPh sb="6" eb="8">
      <t>バアイ</t>
    </rPh>
    <phoneticPr fontId="11"/>
  </si>
  <si>
    <t>知事</t>
    <rPh sb="0" eb="2">
      <t>チジ</t>
    </rPh>
    <phoneticPr fontId="11"/>
  </si>
  <si>
    <t>工事業）</t>
    <rPh sb="0" eb="2">
      <t>コウジ</t>
    </rPh>
    <rPh sb="2" eb="3">
      <t>ギョウ</t>
    </rPh>
    <phoneticPr fontId="11"/>
  </si>
  <si>
    <t>氏名</t>
    <rPh sb="0" eb="2">
      <t>シメイ</t>
    </rPh>
    <phoneticPr fontId="11"/>
  </si>
  <si>
    <t>建設業許可</t>
    <rPh sb="0" eb="3">
      <t>ケンセツギョウ</t>
    </rPh>
    <rPh sb="3" eb="5">
      <t>キョカ</t>
    </rPh>
    <phoneticPr fontId="11"/>
  </si>
  <si>
    <t>主任技術者（監理技術者）</t>
    <rPh sb="0" eb="5">
      <t>シュニンギジュツシャ</t>
    </rPh>
    <rPh sb="6" eb="8">
      <t>カンリ</t>
    </rPh>
    <rPh sb="8" eb="11">
      <t>ギジュツシャ</t>
    </rPh>
    <phoneticPr fontId="11"/>
  </si>
  <si>
    <t>解体工事業登録</t>
    <rPh sb="0" eb="2">
      <t>カイタイ</t>
    </rPh>
    <rPh sb="2" eb="4">
      <t>コウジ</t>
    </rPh>
    <rPh sb="4" eb="5">
      <t>ギョウ</t>
    </rPh>
    <rPh sb="5" eb="7">
      <t>トウロク</t>
    </rPh>
    <phoneticPr fontId="11"/>
  </si>
  <si>
    <t>別紙のとおり</t>
    <rPh sb="0" eb="2">
      <t>ベッシ</t>
    </rPh>
    <phoneticPr fontId="11"/>
  </si>
  <si>
    <t>（工事着手予定日）</t>
    <rPh sb="1" eb="3">
      <t>コウジ</t>
    </rPh>
    <rPh sb="3" eb="5">
      <t>チャクシュ</t>
    </rPh>
    <rPh sb="5" eb="7">
      <t>ヨテイ</t>
    </rPh>
    <rPh sb="7" eb="8">
      <t>ビ</t>
    </rPh>
    <phoneticPr fontId="11"/>
  </si>
  <si>
    <t>ﾌﾘｶﾞﾅ</t>
    <phoneticPr fontId="11"/>
  </si>
  <si>
    <t>第</t>
    <rPh sb="0" eb="1">
      <t>ダイ</t>
    </rPh>
    <phoneticPr fontId="11"/>
  </si>
  <si>
    <t>※受付番号</t>
    <rPh sb="1" eb="3">
      <t>ウケツケ</t>
    </rPh>
    <rPh sb="3" eb="5">
      <t>バンゴウ</t>
    </rPh>
    <phoneticPr fontId="11"/>
  </si>
  <si>
    <t>併用の場合の理由(</t>
    <rPh sb="0" eb="2">
      <t>ヘイヨウ</t>
    </rPh>
    <rPh sb="3" eb="5">
      <t>バアイ</t>
    </rPh>
    <rPh sb="6" eb="8">
      <t>リユウ</t>
    </rPh>
    <phoneticPr fontId="11"/>
  </si>
  <si>
    <t>有（業務用のエアコン・冷凍冷蔵機器のうちフロ</t>
    <rPh sb="0" eb="1">
      <t>アリ</t>
    </rPh>
    <rPh sb="2" eb="4">
      <t>ギョウム</t>
    </rPh>
    <rPh sb="4" eb="5">
      <t>ヨウ</t>
    </rPh>
    <rPh sb="11" eb="13">
      <t>レイトウ</t>
    </rPh>
    <rPh sb="13" eb="15">
      <t>レイゾウ</t>
    </rPh>
    <rPh sb="15" eb="17">
      <t>キキ</t>
    </rPh>
    <phoneticPr fontId="11"/>
  </si>
  <si>
    <t>ン類が使われているもの）</t>
    <rPh sb="1" eb="2">
      <t>ルイ</t>
    </rPh>
    <phoneticPr fontId="11"/>
  </si>
  <si>
    <t>別表2</t>
    <rPh sb="0" eb="1">
      <t>ベツ</t>
    </rPh>
    <rPh sb="1" eb="2">
      <t>ヒョウ</t>
    </rPh>
    <phoneticPr fontId="11"/>
  </si>
  <si>
    <t>有（業務用のエアコン・冷凍冷蔵機器の</t>
    <rPh sb="0" eb="1">
      <t>アリ</t>
    </rPh>
    <rPh sb="2" eb="4">
      <t>ギョウム</t>
    </rPh>
    <rPh sb="4" eb="5">
      <t>ヨウ</t>
    </rPh>
    <rPh sb="11" eb="13">
      <t>レイトウ</t>
    </rPh>
    <rPh sb="13" eb="15">
      <t>レイゾウ</t>
    </rPh>
    <rPh sb="15" eb="17">
      <t>キキ</t>
    </rPh>
    <phoneticPr fontId="11"/>
  </si>
  <si>
    <t>うちフロン類が使われているもの）</t>
    <phoneticPr fontId="11"/>
  </si>
  <si>
    <t>別表３</t>
    <rPh sb="0" eb="1">
      <t>ベツ</t>
    </rPh>
    <rPh sb="1" eb="2">
      <t>ヒョウ</t>
    </rPh>
    <phoneticPr fontId="11"/>
  </si>
  <si>
    <t>周辺にある施設　　</t>
    <phoneticPr fontId="11"/>
  </si>
  <si>
    <t>基礎・基礎ぐいの取り壊し</t>
    <rPh sb="0" eb="2">
      <t>キソ</t>
    </rPh>
    <rPh sb="3" eb="5">
      <t>キソ</t>
    </rPh>
    <rPh sb="8" eb="9">
      <t>ト</t>
    </rPh>
    <rPh sb="10" eb="11">
      <t>コワ</t>
    </rPh>
    <phoneticPr fontId="11"/>
  </si>
  <si>
    <t>その他の取り壊し</t>
    <rPh sb="2" eb="3">
      <t>タ</t>
    </rPh>
    <rPh sb="4" eb="5">
      <t>ト</t>
    </rPh>
    <rPh sb="6" eb="7">
      <t>コワ</t>
    </rPh>
    <phoneticPr fontId="11"/>
  </si>
  <si>
    <t>⑥</t>
    <phoneticPr fontId="11"/>
  </si>
  <si>
    <t>工事の種類</t>
    <rPh sb="0" eb="2">
      <t>コウジ</t>
    </rPh>
    <rPh sb="3" eb="5">
      <t>シュルイ</t>
    </rPh>
    <phoneticPr fontId="11"/>
  </si>
  <si>
    <t>※受付日</t>
    <rPh sb="1" eb="4">
      <t>ウケツケビ</t>
    </rPh>
    <phoneticPr fontId="11"/>
  </si>
  <si>
    <t>※受付番号</t>
    <phoneticPr fontId="11"/>
  </si>
  <si>
    <t>（シール発行方法）</t>
    <rPh sb="4" eb="6">
      <t>ハッコウ</t>
    </rPh>
    <rPh sb="6" eb="8">
      <t>ホウホウ</t>
    </rPh>
    <phoneticPr fontId="11"/>
  </si>
  <si>
    <t>②　標識に貼付してください。</t>
    <rPh sb="2" eb="4">
      <t>ヒョウシキ</t>
    </rPh>
    <rPh sb="5" eb="7">
      <t>チョウフ</t>
    </rPh>
    <phoneticPr fontId="11"/>
  </si>
  <si>
    <r>
      <rPr>
        <b/>
        <sz val="11"/>
        <color rgb="FFFF0000"/>
        <rFont val="ＭＳ Ｐゴシック"/>
        <family val="3"/>
        <charset val="128"/>
      </rPr>
      <t>【法人の場合】</t>
    </r>
    <r>
      <rPr>
        <sz val="11"/>
        <rFont val="ＭＳ Ｐゴシック"/>
        <family val="3"/>
        <charset val="128"/>
      </rPr>
      <t>商号又は名称のﾌﾘｶﾞﾅ</t>
    </r>
    <rPh sb="7" eb="9">
      <t>ショウゴウ</t>
    </rPh>
    <rPh sb="9" eb="10">
      <t>マタ</t>
    </rPh>
    <rPh sb="11" eb="13">
      <t>メイショウ</t>
    </rPh>
    <phoneticPr fontId="11"/>
  </si>
  <si>
    <t>【２】発注者又は自主施工者の情報について</t>
    <rPh sb="3" eb="6">
      <t>ハッチュウシャ</t>
    </rPh>
    <rPh sb="6" eb="7">
      <t>マタ</t>
    </rPh>
    <rPh sb="8" eb="10">
      <t>ジシュ</t>
    </rPh>
    <rPh sb="10" eb="13">
      <t>セコウシャ</t>
    </rPh>
    <rPh sb="14" eb="16">
      <t>ジョウホウ</t>
    </rPh>
    <phoneticPr fontId="11"/>
  </si>
  <si>
    <t>発注者等の住所等情報</t>
    <rPh sb="0" eb="3">
      <t>ハッチュウシャ</t>
    </rPh>
    <rPh sb="3" eb="4">
      <t>トウ</t>
    </rPh>
    <rPh sb="5" eb="7">
      <t>ジュウショ</t>
    </rPh>
    <rPh sb="7" eb="8">
      <t>トウ</t>
    </rPh>
    <rPh sb="8" eb="10">
      <t>ジョウホウ</t>
    </rPh>
    <phoneticPr fontId="11"/>
  </si>
  <si>
    <t>発注者等の
転居予定先等情報</t>
    <rPh sb="0" eb="3">
      <t>ハッチュウシャ</t>
    </rPh>
    <rPh sb="3" eb="4">
      <t>トウ</t>
    </rPh>
    <rPh sb="6" eb="8">
      <t>テンキョ</t>
    </rPh>
    <rPh sb="8" eb="10">
      <t>ヨテイ</t>
    </rPh>
    <rPh sb="10" eb="11">
      <t>サキ</t>
    </rPh>
    <rPh sb="11" eb="12">
      <t>トウ</t>
    </rPh>
    <rPh sb="12" eb="14">
      <t>ジョウホウ</t>
    </rPh>
    <phoneticPr fontId="11"/>
  </si>
  <si>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1"/>
  </si>
  <si>
    <t>【工事場所】</t>
    <phoneticPr fontId="11"/>
  </si>
  <si>
    <t>【受付番号】</t>
    <phoneticPr fontId="11"/>
  </si>
  <si>
    <t>テンプレートをご利用ください。</t>
    <rPh sb="8" eb="10">
      <t>リヨウ</t>
    </rPh>
    <phoneticPr fontId="11"/>
  </si>
  <si>
    <t>　　勧めます。</t>
    <rPh sb="2" eb="3">
      <t>スス</t>
    </rPh>
    <phoneticPr fontId="11"/>
  </si>
  <si>
    <t>　　【届出済シールテンプレート】（印刷用）</t>
    <rPh sb="3" eb="5">
      <t>トドケデ</t>
    </rPh>
    <rPh sb="5" eb="6">
      <t>スミ</t>
    </rPh>
    <rPh sb="17" eb="20">
      <t>インサツヨウ</t>
    </rPh>
    <phoneticPr fontId="82"/>
  </si>
  <si>
    <t>　　届出済シールの貼付位置（例）</t>
    <rPh sb="2" eb="3">
      <t>トドケ</t>
    </rPh>
    <rPh sb="3" eb="4">
      <t>デ</t>
    </rPh>
    <rPh sb="4" eb="5">
      <t>スミ</t>
    </rPh>
    <rPh sb="9" eb="11">
      <t>チョウフ</t>
    </rPh>
    <rPh sb="11" eb="13">
      <t>イチ</t>
    </rPh>
    <rPh sb="14" eb="15">
      <t>レイ</t>
    </rPh>
    <phoneticPr fontId="11"/>
  </si>
  <si>
    <t>届出日</t>
    <rPh sb="0" eb="2">
      <t>トドケデ</t>
    </rPh>
    <rPh sb="2" eb="3">
      <t>ビ</t>
    </rPh>
    <phoneticPr fontId="11"/>
  </si>
  <si>
    <t>工事着手予定日</t>
    <rPh sb="0" eb="2">
      <t>コウジ</t>
    </rPh>
    <rPh sb="2" eb="7">
      <t>チャクシュヨテイビ</t>
    </rPh>
    <phoneticPr fontId="11"/>
  </si>
  <si>
    <t>工事完了予定日</t>
    <rPh sb="0" eb="4">
      <t>コウジカンリョウ</t>
    </rPh>
    <rPh sb="4" eb="6">
      <t>ヨテイ</t>
    </rPh>
    <rPh sb="6" eb="7">
      <t>ビ</t>
    </rPh>
    <phoneticPr fontId="11"/>
  </si>
  <si>
    <t>日</t>
    <rPh sb="0" eb="1">
      <t>ニチ</t>
    </rPh>
    <phoneticPr fontId="11"/>
  </si>
  <si>
    <t>月</t>
    <rPh sb="0" eb="1">
      <t>ツキ</t>
    </rPh>
    <phoneticPr fontId="11"/>
  </si>
  <si>
    <t>年</t>
    <rPh sb="0" eb="1">
      <t>ネン</t>
    </rPh>
    <phoneticPr fontId="11"/>
  </si>
  <si>
    <t>平成30(2018)</t>
    <rPh sb="0" eb="2">
      <t>ヘイセイ</t>
    </rPh>
    <phoneticPr fontId="11"/>
  </si>
  <si>
    <t>平成31(2019)</t>
    <rPh sb="0" eb="2">
      <t>ヘイセイ</t>
    </rPh>
    <phoneticPr fontId="11"/>
  </si>
  <si>
    <t>令和元(2019)</t>
    <rPh sb="0" eb="2">
      <t>レイワ</t>
    </rPh>
    <rPh sb="2" eb="3">
      <t>ガン</t>
    </rPh>
    <phoneticPr fontId="11"/>
  </si>
  <si>
    <t>令和2(2020)</t>
    <rPh sb="0" eb="2">
      <t>レイワ</t>
    </rPh>
    <phoneticPr fontId="11"/>
  </si>
  <si>
    <t>令和3(2021)</t>
    <rPh sb="0" eb="2">
      <t>レイワ</t>
    </rPh>
    <phoneticPr fontId="11"/>
  </si>
  <si>
    <t>令和4(2022)</t>
    <rPh sb="0" eb="2">
      <t>レイワ</t>
    </rPh>
    <phoneticPr fontId="11"/>
  </si>
  <si>
    <t>令和5(2023)</t>
    <rPh sb="0" eb="2">
      <t>レイワ</t>
    </rPh>
    <phoneticPr fontId="11"/>
  </si>
  <si>
    <t>令和6(2024)</t>
    <rPh sb="0" eb="2">
      <t>レイワ</t>
    </rPh>
    <phoneticPr fontId="11"/>
  </si>
  <si>
    <t>令和7(2025)</t>
    <rPh sb="0" eb="2">
      <t>レイワ</t>
    </rPh>
    <phoneticPr fontId="11"/>
  </si>
  <si>
    <t>令和8(2026)</t>
    <rPh sb="0" eb="2">
      <t>レイワ</t>
    </rPh>
    <phoneticPr fontId="11"/>
  </si>
  <si>
    <t>令和9(2027)</t>
    <rPh sb="0" eb="2">
      <t>レイワ</t>
    </rPh>
    <phoneticPr fontId="11"/>
  </si>
  <si>
    <t>令和10(2028)</t>
    <rPh sb="0" eb="2">
      <t>レイワ</t>
    </rPh>
    <phoneticPr fontId="11"/>
  </si>
  <si>
    <t>令和11(2029)</t>
    <rPh sb="0" eb="2">
      <t>レイワ</t>
    </rPh>
    <phoneticPr fontId="11"/>
  </si>
  <si>
    <t>令和12(2030)</t>
    <rPh sb="0" eb="2">
      <t>レイワ</t>
    </rPh>
    <phoneticPr fontId="11"/>
  </si>
  <si>
    <t>令和13(2031)</t>
    <rPh sb="0" eb="2">
      <t>レイワ</t>
    </rPh>
    <phoneticPr fontId="11"/>
  </si>
  <si>
    <t>【届出日】</t>
    <rPh sb="1" eb="3">
      <t>トドケデ</t>
    </rPh>
    <phoneticPr fontId="11"/>
  </si>
  <si>
    <t>説明年月日</t>
    <rPh sb="0" eb="2">
      <t>セツメイ</t>
    </rPh>
    <rPh sb="2" eb="5">
      <t>ネンガッピ</t>
    </rPh>
    <rPh sb="4" eb="5">
      <t>ビ</t>
    </rPh>
    <phoneticPr fontId="11"/>
  </si>
  <si>
    <r>
      <rPr>
        <b/>
        <sz val="11"/>
        <color rgb="FFFF0000"/>
        <rFont val="ＭＳ Ｐゴシック"/>
        <family val="3"/>
        <charset val="128"/>
      </rPr>
      <t>　 【法人の場合】</t>
    </r>
    <r>
      <rPr>
        <sz val="11"/>
        <rFont val="ＭＳ Ｐゴシック"/>
        <family val="3"/>
        <charset val="128"/>
      </rPr>
      <t>商号又は名称</t>
    </r>
    <rPh sb="9" eb="11">
      <t>ショウゴウ</t>
    </rPh>
    <rPh sb="11" eb="12">
      <t>マタ</t>
    </rPh>
    <rPh sb="13" eb="15">
      <t>メイショウ</t>
    </rPh>
    <phoneticPr fontId="11"/>
  </si>
  <si>
    <r>
      <rPr>
        <sz val="10"/>
        <rFont val="ＭＳ Ｐゴシック"/>
        <family val="3"/>
        <charset val="128"/>
      </rPr>
      <t>元請業者の</t>
    </r>
    <r>
      <rPr>
        <sz val="10"/>
        <color indexed="10"/>
        <rFont val="ＭＳ Ｐゴシック"/>
        <family val="3"/>
        <charset val="128"/>
      </rPr>
      <t>肩書及び代表者の氏名</t>
    </r>
    <r>
      <rPr>
        <sz val="10"/>
        <rFont val="ＭＳ Ｐゴシック"/>
        <family val="3"/>
        <charset val="128"/>
      </rPr>
      <t>のﾌﾘｶﾞﾅ</t>
    </r>
    <rPh sb="0" eb="3">
      <t>モトウケギョウ</t>
    </rPh>
    <rPh sb="3" eb="4">
      <t>シャ</t>
    </rPh>
    <rPh sb="7" eb="8">
      <t>オヨ</t>
    </rPh>
    <rPh sb="9" eb="12">
      <t>ダイヒョウシャ</t>
    </rPh>
    <rPh sb="13" eb="15">
      <t>シメイ</t>
    </rPh>
    <phoneticPr fontId="11"/>
  </si>
  <si>
    <r>
      <rPr>
        <sz val="11"/>
        <rFont val="ＭＳ Ｐゴシック"/>
        <family val="3"/>
        <charset val="128"/>
      </rPr>
      <t xml:space="preserve">  元請業者の</t>
    </r>
    <r>
      <rPr>
        <sz val="11"/>
        <color indexed="10"/>
        <rFont val="ＭＳ Ｐゴシック"/>
        <family val="3"/>
        <charset val="128"/>
      </rPr>
      <t>肩書及び代表者の氏名</t>
    </r>
    <rPh sb="2" eb="4">
      <t>モトウケ</t>
    </rPh>
    <rPh sb="4" eb="5">
      <t>ギョウ</t>
    </rPh>
    <rPh sb="5" eb="6">
      <t>シャ</t>
    </rPh>
    <rPh sb="9" eb="10">
      <t>オヨ</t>
    </rPh>
    <rPh sb="11" eb="14">
      <t>ダイヒョウシャ</t>
    </rPh>
    <rPh sb="15" eb="17">
      <t>シメイ</t>
    </rPh>
    <phoneticPr fontId="11"/>
  </si>
  <si>
    <r>
      <t xml:space="preserve">  元請業者の</t>
    </r>
    <r>
      <rPr>
        <sz val="11"/>
        <color indexed="10"/>
        <rFont val="ＭＳ Ｐゴシック"/>
        <family val="3"/>
        <charset val="128"/>
      </rPr>
      <t>商号</t>
    </r>
    <r>
      <rPr>
        <sz val="11"/>
        <color rgb="FFFF0000"/>
        <rFont val="ＭＳ Ｐゴシック"/>
        <family val="3"/>
        <charset val="128"/>
      </rPr>
      <t>又は名称</t>
    </r>
    <r>
      <rPr>
        <sz val="11"/>
        <rFont val="ＭＳ Ｐゴシック"/>
        <family val="3"/>
        <charset val="128"/>
      </rPr>
      <t>のﾌﾘｶﾞﾅ</t>
    </r>
    <rPh sb="2" eb="4">
      <t>モトウケ</t>
    </rPh>
    <rPh sb="4" eb="6">
      <t>ギョウシャ</t>
    </rPh>
    <rPh sb="7" eb="9">
      <t>ショウゴウ</t>
    </rPh>
    <rPh sb="9" eb="10">
      <t>マタ</t>
    </rPh>
    <rPh sb="11" eb="13">
      <t>メイショウ</t>
    </rPh>
    <phoneticPr fontId="11"/>
  </si>
  <si>
    <r>
      <t xml:space="preserve">  元請業者の</t>
    </r>
    <r>
      <rPr>
        <sz val="11"/>
        <color indexed="10"/>
        <rFont val="ＭＳ Ｐゴシック"/>
        <family val="3"/>
        <charset val="128"/>
      </rPr>
      <t>商号又は名称</t>
    </r>
    <rPh sb="2" eb="4">
      <t>モトウケ</t>
    </rPh>
    <rPh sb="4" eb="6">
      <t>ギョウシャ</t>
    </rPh>
    <rPh sb="7" eb="9">
      <t>ショウゴウ</t>
    </rPh>
    <rPh sb="9" eb="10">
      <t>マタ</t>
    </rPh>
    <rPh sb="11" eb="13">
      <t>メイショウ</t>
    </rPh>
    <phoneticPr fontId="11"/>
  </si>
  <si>
    <t>届出完了のお知らせ</t>
    <rPh sb="0" eb="2">
      <t>トドケデ</t>
    </rPh>
    <rPh sb="2" eb="4">
      <t>カンリョウ</t>
    </rPh>
    <rPh sb="6" eb="7">
      <t>シ</t>
    </rPh>
    <phoneticPr fontId="11"/>
  </si>
  <si>
    <t>許可番号(登録番号）</t>
    <rPh sb="0" eb="2">
      <t>キョカ</t>
    </rPh>
    <rPh sb="2" eb="4">
      <t>バンゴウ</t>
    </rPh>
    <rPh sb="5" eb="7">
      <t>トウロク</t>
    </rPh>
    <rPh sb="7" eb="9">
      <t>バンゴウ</t>
    </rPh>
    <phoneticPr fontId="11"/>
  </si>
  <si>
    <t>必要な方は印刷してください。</t>
    <phoneticPr fontId="11"/>
  </si>
  <si>
    <t>建築物以外のものに係る
解体工事又は新築工事等</t>
    <rPh sb="0" eb="3">
      <t>ケンチクブツ</t>
    </rPh>
    <rPh sb="3" eb="5">
      <t>イガイ</t>
    </rPh>
    <rPh sb="9" eb="10">
      <t>カカ</t>
    </rPh>
    <rPh sb="12" eb="14">
      <t>カイタイ</t>
    </rPh>
    <rPh sb="14" eb="16">
      <t>コウジ</t>
    </rPh>
    <rPh sb="16" eb="17">
      <t>マタ</t>
    </rPh>
    <rPh sb="18" eb="20">
      <t>シンチク</t>
    </rPh>
    <rPh sb="20" eb="22">
      <t>コウジ</t>
    </rPh>
    <rPh sb="22" eb="23">
      <t>トウ</t>
    </rPh>
    <phoneticPr fontId="11"/>
  </si>
  <si>
    <t>（工事完了予定日）</t>
    <rPh sb="1" eb="3">
      <t>コウジ</t>
    </rPh>
    <rPh sb="3" eb="5">
      <t>カンリョウ</t>
    </rPh>
    <rPh sb="5" eb="7">
      <t>ヨテイ</t>
    </rPh>
    <rPh sb="7" eb="8">
      <t>ビ</t>
    </rPh>
    <phoneticPr fontId="11"/>
  </si>
  <si>
    <t>【５】対象建設工事の元請業者から法第12条第１項の規定による説明を受けた年月日
　　（自主施工の場合は入力不要。）</t>
    <rPh sb="43" eb="45">
      <t>ジシュ</t>
    </rPh>
    <rPh sb="45" eb="47">
      <t>セコウ</t>
    </rPh>
    <rPh sb="48" eb="50">
      <t>バアイ</t>
    </rPh>
    <rPh sb="51" eb="53">
      <t>ニュウリョク</t>
    </rPh>
    <rPh sb="53" eb="55">
      <t>フヨウ</t>
    </rPh>
    <phoneticPr fontId="11"/>
  </si>
  <si>
    <t>【４】元請業者の情報について（自主施工の場合は入力不要。）</t>
    <rPh sb="3" eb="5">
      <t>モトウケ</t>
    </rPh>
    <rPh sb="5" eb="7">
      <t>ギョウシャ</t>
    </rPh>
    <rPh sb="8" eb="10">
      <t>ジョウホウ</t>
    </rPh>
    <rPh sb="15" eb="17">
      <t>ジシュ</t>
    </rPh>
    <rPh sb="17" eb="19">
      <t>セコウ</t>
    </rPh>
    <rPh sb="20" eb="22">
      <t>バアイ</t>
    </rPh>
    <rPh sb="23" eb="25">
      <t>ニュウリョク</t>
    </rPh>
    <rPh sb="25" eb="27">
      <t>フヨウ</t>
    </rPh>
    <phoneticPr fontId="11"/>
  </si>
  <si>
    <t>提出前に、黄色セルが残っていないかご確認ください。</t>
    <rPh sb="0" eb="2">
      <t>テイシュツ</t>
    </rPh>
    <rPh sb="2" eb="3">
      <t>マエ</t>
    </rPh>
    <rPh sb="5" eb="7">
      <t>キイロ</t>
    </rPh>
    <rPh sb="10" eb="11">
      <t>ノコ</t>
    </rPh>
    <rPh sb="18" eb="20">
      <t>カクニン</t>
    </rPh>
    <phoneticPr fontId="11"/>
  </si>
  <si>
    <t>黄色セルがある場合は、入力してください（水色セルは残っていても構いません）。</t>
    <rPh sb="0" eb="2">
      <t>キイロ</t>
    </rPh>
    <rPh sb="7" eb="9">
      <t>バアイ</t>
    </rPh>
    <rPh sb="11" eb="13">
      <t>ニュウリョク</t>
    </rPh>
    <rPh sb="20" eb="22">
      <t>ミズイロ</t>
    </rPh>
    <rPh sb="25" eb="26">
      <t>ノコ</t>
    </rPh>
    <rPh sb="31" eb="32">
      <t>カマ</t>
    </rPh>
    <phoneticPr fontId="11"/>
  </si>
  <si>
    <t>様式第一号は「様式第一号（「入力フォーム」から自動転記されます）」シートに自動入力されておりますので、</t>
    <rPh sb="0" eb="2">
      <t>ヨウシキ</t>
    </rPh>
    <rPh sb="2" eb="3">
      <t>ダイ</t>
    </rPh>
    <rPh sb="3" eb="4">
      <t>１</t>
    </rPh>
    <rPh sb="4" eb="5">
      <t>ゴウ</t>
    </rPh>
    <rPh sb="10" eb="11">
      <t>１</t>
    </rPh>
    <rPh sb="14" eb="16">
      <t>ニュウリョク</t>
    </rPh>
    <rPh sb="23" eb="25">
      <t>ジドウ</t>
    </rPh>
    <rPh sb="25" eb="27">
      <t>テンキ</t>
    </rPh>
    <phoneticPr fontId="11"/>
  </si>
  <si>
    <t>続いて、次のシートを入力してください。</t>
    <rPh sb="0" eb="1">
      <t>ツヅ</t>
    </rPh>
    <rPh sb="4" eb="5">
      <t>ツギ</t>
    </rPh>
    <rPh sb="10" eb="12">
      <t>ニュウリョク</t>
    </rPh>
    <phoneticPr fontId="11"/>
  </si>
  <si>
    <t>、階数</t>
    <rPh sb="1" eb="3">
      <t>カイスウ</t>
    </rPh>
    <phoneticPr fontId="11"/>
  </si>
  <si>
    <t>、工事対象床面積の合計</t>
    <rPh sb="1" eb="8">
      <t>コウジタイショウユカメンセキ</t>
    </rPh>
    <rPh sb="9" eb="11">
      <t>ゴウケイ</t>
    </rPh>
    <phoneticPr fontId="11"/>
  </si>
  <si>
    <t>、請負代金</t>
    <rPh sb="1" eb="5">
      <t>ウケオイダイキン</t>
    </rPh>
    <phoneticPr fontId="11"/>
  </si>
  <si>
    <t>、</t>
    <phoneticPr fontId="11"/>
  </si>
  <si>
    <t>石綿レベル</t>
    <rPh sb="0" eb="2">
      <t>イシワタ</t>
    </rPh>
    <phoneticPr fontId="11"/>
  </si>
  <si>
    <t>石綿含有建材</t>
    <rPh sb="0" eb="2">
      <t>イシワタ</t>
    </rPh>
    <rPh sb="2" eb="4">
      <t>ガンユウ</t>
    </rPh>
    <rPh sb="4" eb="6">
      <t>ケンザイ</t>
    </rPh>
    <phoneticPr fontId="11"/>
  </si>
  <si>
    <t>石綿の有無</t>
    <rPh sb="0" eb="2">
      <t>イシワタ</t>
    </rPh>
    <rPh sb="3" eb="5">
      <t>ウム</t>
    </rPh>
    <phoneticPr fontId="11"/>
  </si>
  <si>
    <t>　建設業許可票又は解体工事業者登録票の標識に届出済シールを貼付する場合は左下の</t>
    <rPh sb="1" eb="4">
      <t>ケンセツギョウ</t>
    </rPh>
    <rPh sb="4" eb="6">
      <t>キョカ</t>
    </rPh>
    <rPh sb="6" eb="7">
      <t>ヒョウ</t>
    </rPh>
    <rPh sb="7" eb="8">
      <t>マタ</t>
    </rPh>
    <rPh sb="9" eb="11">
      <t>カイタイ</t>
    </rPh>
    <rPh sb="11" eb="13">
      <t>コウジ</t>
    </rPh>
    <rPh sb="13" eb="15">
      <t>ギョウシャ</t>
    </rPh>
    <rPh sb="15" eb="18">
      <t>トウロクヒョウ</t>
    </rPh>
    <rPh sb="19" eb="21">
      <t>ヒョウシキ</t>
    </rPh>
    <rPh sb="22" eb="25">
      <t>トドケデスミ</t>
    </rPh>
    <rPh sb="29" eb="31">
      <t>チョウフ</t>
    </rPh>
    <rPh sb="33" eb="35">
      <t>バアイ</t>
    </rPh>
    <rPh sb="36" eb="38">
      <t>ヒダリシタ</t>
    </rPh>
    <phoneticPr fontId="11"/>
  </si>
  <si>
    <t>①　本データをA4用紙に印刷し、左側のテンプレートを切り取ってください。</t>
    <rPh sb="2" eb="3">
      <t>ホン</t>
    </rPh>
    <rPh sb="9" eb="11">
      <t>ヨウシ</t>
    </rPh>
    <rPh sb="12" eb="14">
      <t>インサツ</t>
    </rPh>
    <rPh sb="16" eb="17">
      <t>ヒダリ</t>
    </rPh>
    <rPh sb="17" eb="18">
      <t>ガワ</t>
    </rPh>
    <rPh sb="26" eb="27">
      <t>キ</t>
    </rPh>
    <rPh sb="28" eb="29">
      <t>ト</t>
    </rPh>
    <phoneticPr fontId="11"/>
  </si>
  <si>
    <t>　※　A4用紙以外の大きさで印刷されますと、大きさが異なる可能性があります。</t>
    <rPh sb="5" eb="7">
      <t>ヨウシ</t>
    </rPh>
    <rPh sb="7" eb="9">
      <t>イガイ</t>
    </rPh>
    <rPh sb="10" eb="11">
      <t>オオ</t>
    </rPh>
    <rPh sb="14" eb="16">
      <t>インサツ</t>
    </rPh>
    <rPh sb="22" eb="23">
      <t>オオ</t>
    </rPh>
    <rPh sb="26" eb="27">
      <t>コト</t>
    </rPh>
    <rPh sb="29" eb="32">
      <t>カノウセイ</t>
    </rPh>
    <phoneticPr fontId="11"/>
  </si>
  <si>
    <t>　※　水に濡れても剥がれ落ちないように、透明テープで全面貼付又はラミネート加工することを</t>
    <rPh sb="3" eb="4">
      <t>ミズ</t>
    </rPh>
    <rPh sb="5" eb="6">
      <t>ヌ</t>
    </rPh>
    <rPh sb="9" eb="10">
      <t>ハ</t>
    </rPh>
    <rPh sb="12" eb="13">
      <t>オ</t>
    </rPh>
    <rPh sb="20" eb="22">
      <t>トウメイ</t>
    </rPh>
    <rPh sb="26" eb="28">
      <t>ゼンメン</t>
    </rPh>
    <rPh sb="28" eb="30">
      <t>チョウフ</t>
    </rPh>
    <rPh sb="30" eb="31">
      <t>マタ</t>
    </rPh>
    <rPh sb="37" eb="39">
      <t>カコウ</t>
    </rPh>
    <phoneticPr fontId="11"/>
  </si>
  <si>
    <t>建築物に係る解体工事については、「別表１」シート</t>
    <rPh sb="0" eb="3">
      <t>ケンチクブツ</t>
    </rPh>
    <rPh sb="4" eb="5">
      <t>カカ</t>
    </rPh>
    <rPh sb="6" eb="8">
      <t>カイタイ</t>
    </rPh>
    <rPh sb="8" eb="10">
      <t>コウジ</t>
    </rPh>
    <rPh sb="17" eb="19">
      <t>ベッピョウ</t>
    </rPh>
    <phoneticPr fontId="11"/>
  </si>
  <si>
    <t>建築物に係る新築工事等については、「別表２」シート</t>
    <rPh sb="18" eb="20">
      <t>ベッピョウ</t>
    </rPh>
    <phoneticPr fontId="11"/>
  </si>
  <si>
    <t>建築物以外のものに係る解体工事又は新築工事等については、「別表３」シート</t>
    <rPh sb="29" eb="31">
      <t>ベッピョウ</t>
    </rPh>
    <phoneticPr fontId="11"/>
  </si>
  <si>
    <r>
      <t>【６】工程</t>
    </r>
    <r>
      <rPr>
        <sz val="11"/>
        <color rgb="FFFF0000"/>
        <rFont val="ＭＳ Ｐゴシック"/>
        <family val="3"/>
        <charset val="128"/>
      </rPr>
      <t>（電子申請の場合、工事に着手する日の</t>
    </r>
    <r>
      <rPr>
        <b/>
        <sz val="11"/>
        <color rgb="FFFF0000"/>
        <rFont val="ＭＳ Ｐゴシック"/>
        <family val="3"/>
        <charset val="128"/>
      </rPr>
      <t>７日前まで</t>
    </r>
    <r>
      <rPr>
        <sz val="11"/>
        <color rgb="FFFF0000"/>
        <rFont val="ＭＳ Ｐゴシック"/>
        <family val="3"/>
        <charset val="128"/>
      </rPr>
      <t>に届け出てください。）</t>
    </r>
    <rPh sb="3" eb="5">
      <t>コウテイ</t>
    </rPh>
    <rPh sb="6" eb="10">
      <t>デンシシンセイ</t>
    </rPh>
    <rPh sb="11" eb="13">
      <t>バアイ</t>
    </rPh>
    <rPh sb="14" eb="16">
      <t>コウジ</t>
    </rPh>
    <rPh sb="17" eb="19">
      <t>チャクシュ</t>
    </rPh>
    <rPh sb="21" eb="22">
      <t>ヒ</t>
    </rPh>
    <rPh sb="24" eb="26">
      <t>ニチマエ</t>
    </rPh>
    <rPh sb="29" eb="30">
      <t>トド</t>
    </rPh>
    <rPh sb="31" eb="32">
      <t>デ</t>
    </rPh>
    <phoneticPr fontId="11"/>
  </si>
  <si>
    <t>↓届出日関数</t>
    <rPh sb="1" eb="3">
      <t>トドケデ</t>
    </rPh>
    <rPh sb="3" eb="4">
      <t>ヒ</t>
    </rPh>
    <rPh sb="4" eb="6">
      <t>カンスウ</t>
    </rPh>
    <phoneticPr fontId="11"/>
  </si>
  <si>
    <t>↓届出年関係のデータ</t>
    <rPh sb="1" eb="3">
      <t>トドケデ</t>
    </rPh>
    <rPh sb="3" eb="4">
      <t>ネン</t>
    </rPh>
    <rPh sb="4" eb="6">
      <t>カンケイ</t>
    </rPh>
    <phoneticPr fontId="11"/>
  </si>
  <si>
    <t>建設リサイクル法に基づく届出の電子申請に係るチェックシート</t>
    <rPh sb="0" eb="2">
      <t>ケンセツ</t>
    </rPh>
    <rPh sb="7" eb="8">
      <t>ホウ</t>
    </rPh>
    <rPh sb="9" eb="10">
      <t>モト</t>
    </rPh>
    <rPh sb="12" eb="14">
      <t>トドケデ</t>
    </rPh>
    <rPh sb="15" eb="17">
      <t>デンシ</t>
    </rPh>
    <rPh sb="17" eb="19">
      <t>シンセイ</t>
    </rPh>
    <phoneticPr fontId="82"/>
  </si>
  <si>
    <t>チェック項目</t>
    <rPh sb="4" eb="6">
      <t>コウモク</t>
    </rPh>
    <phoneticPr fontId="82"/>
  </si>
  <si>
    <t>チェック欄</t>
    <rPh sb="4" eb="5">
      <t>ラン</t>
    </rPh>
    <phoneticPr fontId="82"/>
  </si>
  <si>
    <t>　・　「入力フォーム」及び「別表」シートに黄色セルがなく、必要事項を全て入力している。</t>
    <rPh sb="4" eb="6">
      <t>ニュウリョク</t>
    </rPh>
    <rPh sb="11" eb="12">
      <t>オヨ</t>
    </rPh>
    <rPh sb="14" eb="16">
      <t>ベッピョウ</t>
    </rPh>
    <rPh sb="21" eb="23">
      <t>キイロ</t>
    </rPh>
    <rPh sb="29" eb="31">
      <t>ヒツヨウ</t>
    </rPh>
    <rPh sb="31" eb="33">
      <t>ジコウ</t>
    </rPh>
    <rPh sb="34" eb="35">
      <t>スベ</t>
    </rPh>
    <rPh sb="36" eb="38">
      <t>ニュウリョク</t>
    </rPh>
    <phoneticPr fontId="82"/>
  </si>
  <si>
    <t>【１】届出日</t>
    <rPh sb="3" eb="5">
      <t>トドケデ</t>
    </rPh>
    <rPh sb="5" eb="6">
      <t>ビ</t>
    </rPh>
    <phoneticPr fontId="82"/>
  </si>
  <si>
    <t>　・　届出日は、電子申請を行う日を選択している。</t>
    <rPh sb="3" eb="5">
      <t>トドケデ</t>
    </rPh>
    <rPh sb="5" eb="6">
      <t>ヒ</t>
    </rPh>
    <rPh sb="8" eb="10">
      <t>デンシ</t>
    </rPh>
    <rPh sb="10" eb="12">
      <t>シンセイ</t>
    </rPh>
    <rPh sb="13" eb="14">
      <t>オコナ</t>
    </rPh>
    <rPh sb="15" eb="16">
      <t>ヒ</t>
    </rPh>
    <rPh sb="17" eb="19">
      <t>センタク</t>
    </rPh>
    <phoneticPr fontId="82"/>
  </si>
  <si>
    <t>【２】発注者又は自主施工者の情報について</t>
    <rPh sb="3" eb="6">
      <t>ハッチュウシャ</t>
    </rPh>
    <rPh sb="6" eb="7">
      <t>マタ</t>
    </rPh>
    <rPh sb="8" eb="10">
      <t>ジシュ</t>
    </rPh>
    <rPh sb="10" eb="13">
      <t>セコウシャ</t>
    </rPh>
    <rPh sb="14" eb="15">
      <t>ジョウ</t>
    </rPh>
    <phoneticPr fontId="82"/>
  </si>
  <si>
    <t>　・　法人の場合、１及び２に商号又は名称を、３及び４に肩書及び氏名を入力している。
　・　個人の場合、３及び４に氏名を入力している。</t>
    <rPh sb="3" eb="5">
      <t>ホウジン</t>
    </rPh>
    <rPh sb="6" eb="8">
      <t>バアイ</t>
    </rPh>
    <rPh sb="10" eb="11">
      <t>オヨ</t>
    </rPh>
    <rPh sb="14" eb="16">
      <t>ショウゴウ</t>
    </rPh>
    <rPh sb="16" eb="17">
      <t>マタ</t>
    </rPh>
    <rPh sb="18" eb="20">
      <t>メイショウ</t>
    </rPh>
    <rPh sb="23" eb="24">
      <t>オヨ</t>
    </rPh>
    <rPh sb="27" eb="29">
      <t>カタガキ</t>
    </rPh>
    <rPh sb="29" eb="30">
      <t>オヨ</t>
    </rPh>
    <rPh sb="31" eb="33">
      <t>シメイ</t>
    </rPh>
    <rPh sb="34" eb="36">
      <t>ニュウリョク</t>
    </rPh>
    <rPh sb="45" eb="47">
      <t>コジン</t>
    </rPh>
    <rPh sb="47" eb="49">
      <t>バアイ</t>
    </rPh>
    <rPh sb="51" eb="52">
      <t>オヨ</t>
    </rPh>
    <rPh sb="55" eb="57">
      <t>シメイ</t>
    </rPh>
    <rPh sb="58" eb="60">
      <t>ニュウリョク</t>
    </rPh>
    <phoneticPr fontId="82"/>
  </si>
  <si>
    <t>【３】工事の概要について</t>
    <rPh sb="3" eb="5">
      <t>コウジ</t>
    </rPh>
    <rPh sb="6" eb="8">
      <t>ガイヨウ</t>
    </rPh>
    <phoneticPr fontId="82"/>
  </si>
  <si>
    <r>
      <t>　</t>
    </r>
    <r>
      <rPr>
        <u/>
        <sz val="10"/>
        <color theme="1"/>
        <rFont val="ＭＳ Ｐゴシック"/>
        <family val="3"/>
        <charset val="128"/>
      </rPr>
      <t>４　請負・自主施工</t>
    </r>
    <r>
      <rPr>
        <sz val="10"/>
        <color theme="1"/>
        <rFont val="ＭＳ Ｐゴシック"/>
        <family val="3"/>
        <charset val="128"/>
      </rPr>
      <t xml:space="preserve">
　　・　請負契約による工事の場合、「請負」を選択している。
　　・　請負契約によらないで、自ら施工する場合は「自主施工」を選択している。</t>
    </r>
    <rPh sb="3" eb="5">
      <t>ウケオイ</t>
    </rPh>
    <rPh sb="6" eb="8">
      <t>ジシュ</t>
    </rPh>
    <rPh sb="8" eb="10">
      <t>セコウ</t>
    </rPh>
    <rPh sb="15" eb="19">
      <t>ウケオイケイヤク</t>
    </rPh>
    <rPh sb="22" eb="24">
      <t>コウジ</t>
    </rPh>
    <rPh sb="25" eb="27">
      <t>バアイ</t>
    </rPh>
    <rPh sb="29" eb="31">
      <t>ウケオイ</t>
    </rPh>
    <rPh sb="33" eb="35">
      <t>センタク</t>
    </rPh>
    <rPh sb="45" eb="47">
      <t>ウケオイ</t>
    </rPh>
    <rPh sb="47" eb="49">
      <t>ケイヤク</t>
    </rPh>
    <rPh sb="56" eb="57">
      <t>ミズカ</t>
    </rPh>
    <rPh sb="58" eb="60">
      <t>セコウ</t>
    </rPh>
    <rPh sb="62" eb="64">
      <t>バアイ</t>
    </rPh>
    <rPh sb="66" eb="68">
      <t>ジシュ</t>
    </rPh>
    <rPh sb="68" eb="70">
      <t>セコウ</t>
    </rPh>
    <rPh sb="72" eb="74">
      <t>センタク</t>
    </rPh>
    <phoneticPr fontId="82"/>
  </si>
  <si>
    <t>請負
自主施工</t>
    <rPh sb="0" eb="2">
      <t>ウケオイ</t>
    </rPh>
    <rPh sb="3" eb="5">
      <t>ジシュ</t>
    </rPh>
    <rPh sb="5" eb="7">
      <t>セコウ</t>
    </rPh>
    <phoneticPr fontId="82"/>
  </si>
  <si>
    <r>
      <t>　</t>
    </r>
    <r>
      <rPr>
        <u/>
        <sz val="10"/>
        <color theme="1"/>
        <rFont val="ＭＳ Ｐゴシック"/>
        <family val="3"/>
        <charset val="128"/>
      </rPr>
      <t>５　特定建設資材への付着</t>
    </r>
    <r>
      <rPr>
        <sz val="10"/>
        <color theme="1"/>
        <rFont val="ＭＳ Ｐゴシック"/>
        <family val="3"/>
        <charset val="128"/>
      </rPr>
      <t xml:space="preserve">
</t>
    </r>
    <r>
      <rPr>
        <b/>
        <sz val="10"/>
        <color theme="1"/>
        <rFont val="ＭＳ Ｐゴシック"/>
        <family val="3"/>
        <charset val="128"/>
      </rPr>
      <t>　　　アスベスト含有に関わらず</t>
    </r>
    <r>
      <rPr>
        <sz val="10"/>
        <color theme="1"/>
        <rFont val="ＭＳ Ｐゴシック"/>
        <family val="3"/>
        <charset val="128"/>
      </rPr>
      <t>、解体建築物等の特定建設資材（コンクリート、コンクリート及び鉄から成る建設資材、木材、
アスファルト・コンクリート）に付着物が</t>
    </r>
    <rPh sb="30" eb="36">
      <t>カイタイケンチクブツトウ</t>
    </rPh>
    <rPh sb="37" eb="39">
      <t>トクテイ</t>
    </rPh>
    <rPh sb="39" eb="41">
      <t>ケンセツ</t>
    </rPh>
    <rPh sb="41" eb="43">
      <t>シザイ</t>
    </rPh>
    <rPh sb="88" eb="90">
      <t>フチャク</t>
    </rPh>
    <rPh sb="90" eb="91">
      <t>ブツ</t>
    </rPh>
    <phoneticPr fontId="82"/>
  </si>
  <si>
    <t>・　無い場合、「無」を選択している。
・　有る場合、
　　①　「有」を選択した後、
　　②　「付着建材」には、特定建設資材に付着している建材を入力している。</t>
    <rPh sb="21" eb="22">
      <t>ア</t>
    </rPh>
    <phoneticPr fontId="82"/>
  </si>
  <si>
    <r>
      <t>　</t>
    </r>
    <r>
      <rPr>
        <u/>
        <sz val="10"/>
        <color theme="1"/>
        <rFont val="ＭＳ Ｐゴシック"/>
        <family val="3"/>
        <charset val="128"/>
      </rPr>
      <t>６　アスベストの有無</t>
    </r>
    <r>
      <rPr>
        <sz val="10"/>
        <color theme="1"/>
        <rFont val="ＭＳ Ｐゴシック"/>
        <family val="3"/>
        <charset val="128"/>
      </rPr>
      <t xml:space="preserve">
　　　飛散・非飛散に関わらず、解体建築物等にアスベストが</t>
    </r>
    <rPh sb="9" eb="11">
      <t>ウム</t>
    </rPh>
    <rPh sb="15" eb="17">
      <t>ヒサン</t>
    </rPh>
    <rPh sb="18" eb="19">
      <t>ヒ</t>
    </rPh>
    <rPh sb="19" eb="21">
      <t>ヒサン</t>
    </rPh>
    <rPh sb="22" eb="23">
      <t>カカ</t>
    </rPh>
    <rPh sb="27" eb="29">
      <t>カイタイ</t>
    </rPh>
    <rPh sb="29" eb="32">
      <t>ケンチクブツ</t>
    </rPh>
    <rPh sb="32" eb="33">
      <t>トウ</t>
    </rPh>
    <phoneticPr fontId="82"/>
  </si>
  <si>
    <r>
      <t>・　無い場合、「無」を選択している。
・　有る場合、
　　①　「有」を選択した後、
　　②</t>
    </r>
    <r>
      <rPr>
        <vertAlign val="superscript"/>
        <sz val="10"/>
        <color theme="1"/>
        <rFont val="ＭＳ Ｐゴシック"/>
        <family val="3"/>
        <charset val="128"/>
      </rPr>
      <t>※　</t>
    </r>
    <r>
      <rPr>
        <sz val="10"/>
        <color theme="1"/>
        <rFont val="ＭＳ Ｐゴシック"/>
        <family val="3"/>
        <charset val="128"/>
      </rPr>
      <t>そのアスベストが特定建設資材へ付着していた場合は「有」を、付着していない場合は「無」を選択し、
　　③　そのアスベストのレベルを選択（アスベスト建材が複数ある場合は、発じん性が高いものを選択）し
　　④　アスベスト含有建材を入力している。
　　※　「５　特定建設資材への付着」で、アスベストの付着物が「有」と回答した場合、②も必ず「有」となります。</t>
    </r>
    <rPh sb="21" eb="22">
      <t>ア</t>
    </rPh>
    <phoneticPr fontId="82"/>
  </si>
  <si>
    <r>
      <t>　</t>
    </r>
    <r>
      <rPr>
        <u/>
        <sz val="10"/>
        <color theme="1"/>
        <rFont val="ＭＳ Ｐゴシック"/>
        <family val="3"/>
        <charset val="128"/>
      </rPr>
      <t>７　フロンの有無</t>
    </r>
    <r>
      <rPr>
        <sz val="10"/>
        <color theme="1"/>
        <rFont val="ＭＳ Ｐゴシック"/>
        <family val="3"/>
        <charset val="128"/>
      </rPr>
      <t xml:space="preserve">
　　　解体等建築物にフロンが</t>
    </r>
    <rPh sb="7" eb="9">
      <t>ウム</t>
    </rPh>
    <rPh sb="13" eb="15">
      <t>カイタイ</t>
    </rPh>
    <rPh sb="15" eb="16">
      <t>トウ</t>
    </rPh>
    <rPh sb="16" eb="19">
      <t>ケンチクブツ</t>
    </rPh>
    <phoneticPr fontId="82"/>
  </si>
  <si>
    <t>　　</t>
    <phoneticPr fontId="82"/>
  </si>
  <si>
    <t>・　無い場合、「無」を選択している。
・　有る場合、
　　①　「有」を選択した後、
　　②　フロンの種類を選択している。</t>
    <rPh sb="21" eb="22">
      <t>ア</t>
    </rPh>
    <phoneticPr fontId="82"/>
  </si>
  <si>
    <t>【４】元請業者の情報について（自主施工の場合は入力不要）</t>
    <rPh sb="15" eb="17">
      <t>ジシュ</t>
    </rPh>
    <rPh sb="17" eb="19">
      <t>セコウ</t>
    </rPh>
    <rPh sb="20" eb="22">
      <t>バアイ</t>
    </rPh>
    <rPh sb="23" eb="25">
      <t>ニュウリョク</t>
    </rPh>
    <rPh sb="25" eb="27">
      <t>フヨウ</t>
    </rPh>
    <phoneticPr fontId="82"/>
  </si>
  <si>
    <r>
      <t>　</t>
    </r>
    <r>
      <rPr>
        <u/>
        <sz val="10"/>
        <color theme="1"/>
        <rFont val="ＭＳ Ｐゴシック"/>
        <family val="3"/>
        <charset val="128"/>
      </rPr>
      <t>４　許可番号（登録番号）</t>
    </r>
    <r>
      <rPr>
        <sz val="10"/>
        <color theme="1"/>
        <rFont val="ＭＳ Ｐゴシック"/>
        <family val="3"/>
        <charset val="128"/>
      </rPr>
      <t xml:space="preserve">
　　・　建設業の許可を取得している場合は、「建設業の場合」をチェックし、必要事項を入力している。
　　・　解体工事業の登録を取得している場合は、「解体工事業の場合」をチェックし、必要事項を入力している。</t>
    </r>
    <rPh sb="3" eb="5">
      <t>キョカ</t>
    </rPh>
    <rPh sb="5" eb="7">
      <t>バンゴウ</t>
    </rPh>
    <rPh sb="8" eb="10">
      <t>トウロク</t>
    </rPh>
    <rPh sb="10" eb="12">
      <t>バンゴウ</t>
    </rPh>
    <rPh sb="18" eb="21">
      <t>ケンセツギョウ</t>
    </rPh>
    <rPh sb="22" eb="24">
      <t>キョカ</t>
    </rPh>
    <rPh sb="25" eb="27">
      <t>シュトク</t>
    </rPh>
    <rPh sb="31" eb="33">
      <t>バアイ</t>
    </rPh>
    <rPh sb="36" eb="39">
      <t>ケンセツギョウ</t>
    </rPh>
    <rPh sb="40" eb="42">
      <t>バアイ</t>
    </rPh>
    <rPh sb="50" eb="54">
      <t>ヒツヨウジコウ</t>
    </rPh>
    <rPh sb="55" eb="57">
      <t>ニュウリョク</t>
    </rPh>
    <rPh sb="67" eb="69">
      <t>カイタイ</t>
    </rPh>
    <rPh sb="69" eb="71">
      <t>コウジ</t>
    </rPh>
    <rPh sb="71" eb="72">
      <t>ギョウ</t>
    </rPh>
    <rPh sb="73" eb="75">
      <t>トウロク</t>
    </rPh>
    <rPh sb="76" eb="78">
      <t>シュトク</t>
    </rPh>
    <rPh sb="82" eb="84">
      <t>バアイ</t>
    </rPh>
    <rPh sb="87" eb="89">
      <t>カイタイ</t>
    </rPh>
    <rPh sb="89" eb="91">
      <t>コウジ</t>
    </rPh>
    <rPh sb="91" eb="92">
      <t>ギョウ</t>
    </rPh>
    <rPh sb="93" eb="95">
      <t>バアイ</t>
    </rPh>
    <rPh sb="103" eb="107">
      <t>ヒツヨウジコウ</t>
    </rPh>
    <rPh sb="108" eb="110">
      <t>ニュウリョク</t>
    </rPh>
    <phoneticPr fontId="82"/>
  </si>
  <si>
    <t>　　・　許可番号（登録番号）について、有効期限が切れていないか確認している。</t>
    <rPh sb="4" eb="6">
      <t>キョカ</t>
    </rPh>
    <rPh sb="6" eb="8">
      <t>バンゴウ</t>
    </rPh>
    <rPh sb="9" eb="11">
      <t>トウロク</t>
    </rPh>
    <rPh sb="11" eb="13">
      <t>バンゴウ</t>
    </rPh>
    <rPh sb="19" eb="21">
      <t>ユウコウ</t>
    </rPh>
    <rPh sb="21" eb="23">
      <t>キゲン</t>
    </rPh>
    <rPh sb="24" eb="25">
      <t>キ</t>
    </rPh>
    <rPh sb="31" eb="33">
      <t>カクニン</t>
    </rPh>
    <phoneticPr fontId="82"/>
  </si>
  <si>
    <t>【５】対象建設工事の元請業者から法第12条第1項の規定による説明を受けた年月日（自主施工の場合は入力不要）</t>
    <rPh sb="3" eb="5">
      <t>タイショウ</t>
    </rPh>
    <rPh sb="5" eb="7">
      <t>ケンセツ</t>
    </rPh>
    <rPh sb="7" eb="9">
      <t>コウジ</t>
    </rPh>
    <rPh sb="10" eb="11">
      <t>モト</t>
    </rPh>
    <rPh sb="11" eb="12">
      <t>ウケ</t>
    </rPh>
    <rPh sb="12" eb="14">
      <t>ギョウシャ</t>
    </rPh>
    <rPh sb="16" eb="17">
      <t>ホウ</t>
    </rPh>
    <rPh sb="17" eb="18">
      <t>ダイ</t>
    </rPh>
    <rPh sb="20" eb="21">
      <t>ジョウ</t>
    </rPh>
    <rPh sb="21" eb="22">
      <t>ダイ</t>
    </rPh>
    <rPh sb="23" eb="24">
      <t>コウ</t>
    </rPh>
    <rPh sb="25" eb="27">
      <t>キテイ</t>
    </rPh>
    <rPh sb="30" eb="32">
      <t>セツメイ</t>
    </rPh>
    <rPh sb="33" eb="34">
      <t>ウ</t>
    </rPh>
    <rPh sb="36" eb="39">
      <t>ネンガッピ</t>
    </rPh>
    <rPh sb="40" eb="44">
      <t>ジシュセコウ</t>
    </rPh>
    <rPh sb="45" eb="47">
      <t>バアイ</t>
    </rPh>
    <rPh sb="48" eb="50">
      <t>ニュウリョク</t>
    </rPh>
    <rPh sb="50" eb="52">
      <t>フヨウ</t>
    </rPh>
    <phoneticPr fontId="82"/>
  </si>
  <si>
    <r>
      <t>　・　</t>
    </r>
    <r>
      <rPr>
        <b/>
        <sz val="10"/>
        <color theme="1"/>
        <rFont val="ＭＳ Ｐゴシック"/>
        <family val="3"/>
        <charset val="128"/>
      </rPr>
      <t>届出を行う前に</t>
    </r>
    <r>
      <rPr>
        <sz val="10"/>
        <color theme="1"/>
        <rFont val="ＭＳ Ｐゴシック"/>
        <family val="3"/>
        <charset val="128"/>
      </rPr>
      <t>、元請業者から発注者に対して工事の分別解体等の計画等について説明し、その説明を行った日を選択している。</t>
    </r>
    <rPh sb="3" eb="5">
      <t>トドケデ</t>
    </rPh>
    <rPh sb="6" eb="7">
      <t>オコナ</t>
    </rPh>
    <rPh sb="8" eb="9">
      <t>マエ</t>
    </rPh>
    <rPh sb="11" eb="15">
      <t>モトウケギョウシャ</t>
    </rPh>
    <rPh sb="17" eb="20">
      <t>ハッチュウシャ</t>
    </rPh>
    <rPh sb="21" eb="22">
      <t>タイ</t>
    </rPh>
    <rPh sb="24" eb="26">
      <t>コウジ</t>
    </rPh>
    <rPh sb="27" eb="29">
      <t>ブンベツ</t>
    </rPh>
    <rPh sb="29" eb="31">
      <t>カイタイ</t>
    </rPh>
    <rPh sb="31" eb="32">
      <t>トウ</t>
    </rPh>
    <rPh sb="33" eb="35">
      <t>ケイカク</t>
    </rPh>
    <rPh sb="35" eb="36">
      <t>トウ</t>
    </rPh>
    <rPh sb="40" eb="42">
      <t>セツメイ</t>
    </rPh>
    <rPh sb="46" eb="48">
      <t>セツメイ</t>
    </rPh>
    <rPh sb="49" eb="50">
      <t>オコナ</t>
    </rPh>
    <rPh sb="52" eb="53">
      <t>ヒ</t>
    </rPh>
    <rPh sb="54" eb="56">
      <t>センタク</t>
    </rPh>
    <phoneticPr fontId="82"/>
  </si>
  <si>
    <t>【６】工程について</t>
    <rPh sb="3" eb="5">
      <t>コウテイ</t>
    </rPh>
    <phoneticPr fontId="82"/>
  </si>
  <si>
    <t>　・　工事着手予定日と工事完了予定日は、添付図書の工程表と同じ日を選択している。</t>
    <rPh sb="3" eb="5">
      <t>コウジ</t>
    </rPh>
    <rPh sb="5" eb="7">
      <t>チャクシュ</t>
    </rPh>
    <rPh sb="7" eb="10">
      <t>ヨテイビ</t>
    </rPh>
    <rPh sb="11" eb="13">
      <t>コウジ</t>
    </rPh>
    <rPh sb="13" eb="15">
      <t>カンリョウ</t>
    </rPh>
    <rPh sb="15" eb="18">
      <t>ヨテイビ</t>
    </rPh>
    <rPh sb="20" eb="22">
      <t>テンプ</t>
    </rPh>
    <rPh sb="22" eb="24">
      <t>トショ</t>
    </rPh>
    <rPh sb="25" eb="28">
      <t>コウテイヒョウ</t>
    </rPh>
    <rPh sb="29" eb="30">
      <t>オナ</t>
    </rPh>
    <rPh sb="31" eb="32">
      <t>ヒ</t>
    </rPh>
    <rPh sb="33" eb="35">
      <t>センタク</t>
    </rPh>
    <phoneticPr fontId="82"/>
  </si>
  <si>
    <t>　・　該当する別表に必要事項を入力している。</t>
    <rPh sb="3" eb="5">
      <t>ガイトウ</t>
    </rPh>
    <rPh sb="7" eb="9">
      <t>ベッピョウ</t>
    </rPh>
    <rPh sb="10" eb="12">
      <t>ヒツヨウ</t>
    </rPh>
    <rPh sb="12" eb="14">
      <t>ジコウ</t>
    </rPh>
    <rPh sb="15" eb="17">
      <t>ニュウリョク</t>
    </rPh>
    <phoneticPr fontId="82"/>
  </si>
  <si>
    <t>　・　「別表２」または「別表３」シートは、シート上部にある「工種選択欄」をチェックしている。</t>
    <rPh sb="4" eb="6">
      <t>ベッピョウ</t>
    </rPh>
    <rPh sb="12" eb="14">
      <t>ベッピョウ</t>
    </rPh>
    <rPh sb="24" eb="26">
      <t>ジョウブ</t>
    </rPh>
    <rPh sb="30" eb="32">
      <t>コウシュ</t>
    </rPh>
    <rPh sb="32" eb="34">
      <t>センタク</t>
    </rPh>
    <rPh sb="34" eb="35">
      <t>ラン</t>
    </rPh>
    <phoneticPr fontId="82"/>
  </si>
  <si>
    <t>　・　「敷地境界との最短距離」及び「前面道路の幅員」の数値は、添付図書の配置図に記載されている数値と同じである。</t>
    <rPh sb="18" eb="22">
      <t>ゼンメンドウロ</t>
    </rPh>
    <rPh sb="23" eb="25">
      <t>フクイン</t>
    </rPh>
    <rPh sb="27" eb="29">
      <t>スウチ</t>
    </rPh>
    <rPh sb="31" eb="35">
      <t>テンプトショ</t>
    </rPh>
    <rPh sb="36" eb="39">
      <t>ハイチズ</t>
    </rPh>
    <rPh sb="40" eb="42">
      <t>キサイ</t>
    </rPh>
    <rPh sb="47" eb="48">
      <t>スウ</t>
    </rPh>
    <rPh sb="48" eb="49">
      <t>アタイ</t>
    </rPh>
    <rPh sb="50" eb="51">
      <t>オナ</t>
    </rPh>
    <phoneticPr fontId="82"/>
  </si>
  <si>
    <t>　・　「特定建設資材への付着物」「石綿」「フロン」は、「入力フォーム」シートと同様の回答をしている。</t>
    <rPh sb="4" eb="10">
      <t>トクテイケンセツシザイ</t>
    </rPh>
    <rPh sb="12" eb="14">
      <t>フチャク</t>
    </rPh>
    <rPh sb="14" eb="15">
      <t>ブツ</t>
    </rPh>
    <rPh sb="17" eb="19">
      <t>イシワタ</t>
    </rPh>
    <rPh sb="28" eb="30">
      <t>ニュウリョク</t>
    </rPh>
    <rPh sb="39" eb="41">
      <t>ドウヨウ</t>
    </rPh>
    <rPh sb="42" eb="44">
      <t>カイトウ</t>
    </rPh>
    <phoneticPr fontId="82"/>
  </si>
  <si>
    <t>　・　配置図は、敷地境界との最短距離及び前面道路の幅員を記入し、かつ、電子申請専用ファイルの「別表」に入力している数値と同
　 じである。</t>
    <rPh sb="3" eb="6">
      <t>ハイチズ</t>
    </rPh>
    <rPh sb="8" eb="10">
      <t>シキチ</t>
    </rPh>
    <rPh sb="10" eb="12">
      <t>キョウカイ</t>
    </rPh>
    <rPh sb="14" eb="16">
      <t>サイタン</t>
    </rPh>
    <rPh sb="16" eb="18">
      <t>キョリ</t>
    </rPh>
    <rPh sb="18" eb="19">
      <t>オヨ</t>
    </rPh>
    <rPh sb="20" eb="22">
      <t>ゼンメン</t>
    </rPh>
    <rPh sb="22" eb="24">
      <t>ドウロ</t>
    </rPh>
    <rPh sb="25" eb="27">
      <t>フクイン</t>
    </rPh>
    <rPh sb="28" eb="30">
      <t>キニュウ</t>
    </rPh>
    <rPh sb="35" eb="37">
      <t>デンシ</t>
    </rPh>
    <rPh sb="37" eb="39">
      <t>シンセイ</t>
    </rPh>
    <rPh sb="39" eb="41">
      <t>センヨウ</t>
    </rPh>
    <rPh sb="47" eb="49">
      <t>ベッピョウ</t>
    </rPh>
    <rPh sb="51" eb="53">
      <t>ニュウリョク</t>
    </rPh>
    <rPh sb="57" eb="59">
      <t>スウチ</t>
    </rPh>
    <rPh sb="60" eb="61">
      <t>オナ</t>
    </rPh>
    <phoneticPr fontId="82"/>
  </si>
  <si>
    <t>　・　工程表は、実働日数だけでなく、工事着手予定日及び工事完了予定日を記載し、かつ、電子申請専用ファイルの「入力フォーム」
　 シートの【６】で選択している日付と同じである。</t>
    <rPh sb="3" eb="6">
      <t>コウテイヒョウ</t>
    </rPh>
    <rPh sb="8" eb="12">
      <t>ジツドウニッスウ</t>
    </rPh>
    <rPh sb="18" eb="25">
      <t>コウジチャクシュヨテイヒ</t>
    </rPh>
    <rPh sb="25" eb="26">
      <t>オヨ</t>
    </rPh>
    <rPh sb="27" eb="29">
      <t>コウジ</t>
    </rPh>
    <rPh sb="29" eb="31">
      <t>カンリョウ</t>
    </rPh>
    <rPh sb="31" eb="33">
      <t>ヨテイ</t>
    </rPh>
    <rPh sb="33" eb="34">
      <t>ビ</t>
    </rPh>
    <rPh sb="35" eb="37">
      <t>キサイ</t>
    </rPh>
    <rPh sb="42" eb="44">
      <t>デンシ</t>
    </rPh>
    <rPh sb="44" eb="45">
      <t>シン</t>
    </rPh>
    <rPh sb="45" eb="46">
      <t>ウケ</t>
    </rPh>
    <rPh sb="46" eb="48">
      <t>センヨウ</t>
    </rPh>
    <rPh sb="54" eb="56">
      <t>ニュウリョク</t>
    </rPh>
    <rPh sb="72" eb="74">
      <t>センタク</t>
    </rPh>
    <rPh sb="78" eb="80">
      <t>ヒヅケ</t>
    </rPh>
    <rPh sb="81" eb="82">
      <t>オナ</t>
    </rPh>
    <phoneticPr fontId="82"/>
  </si>
  <si>
    <t>　・　委任状（発注者の代理人が届出を行う場合のみ必要）は、委任日を記載している。</t>
    <rPh sb="3" eb="6">
      <t>イニンジョウ</t>
    </rPh>
    <rPh sb="24" eb="26">
      <t>ヒツヨウ</t>
    </rPh>
    <rPh sb="29" eb="31">
      <t>イニン</t>
    </rPh>
    <rPh sb="31" eb="32">
      <t>ヒ</t>
    </rPh>
    <rPh sb="33" eb="35">
      <t>キサイ</t>
    </rPh>
    <phoneticPr fontId="82"/>
  </si>
  <si>
    <t>　・　委任状（発注者の代理人が届出を行う場合のみ必要）の委任者と、電子申請専用ファイルの「入力フォーム」シート【２】の発注者等の
　 情報が同じである（法人の場合は商号又は名称及び代表者の氏名すべてが同じである）。</t>
    <rPh sb="3" eb="6">
      <t>イニンジョウ</t>
    </rPh>
    <rPh sb="28" eb="31">
      <t>イニンシャ</t>
    </rPh>
    <rPh sb="33" eb="39">
      <t>デンシシンセイセンヨウ</t>
    </rPh>
    <rPh sb="45" eb="47">
      <t>ニュウリョク</t>
    </rPh>
    <rPh sb="59" eb="62">
      <t>ハッチュウシャ</t>
    </rPh>
    <rPh sb="62" eb="63">
      <t>トウ</t>
    </rPh>
    <rPh sb="67" eb="69">
      <t>ジョウホウ</t>
    </rPh>
    <rPh sb="70" eb="71">
      <t>オナ</t>
    </rPh>
    <rPh sb="76" eb="78">
      <t>ホウジン</t>
    </rPh>
    <rPh sb="79" eb="81">
      <t>バアイ</t>
    </rPh>
    <rPh sb="82" eb="84">
      <t>ショウゴウ</t>
    </rPh>
    <rPh sb="84" eb="85">
      <t>マタ</t>
    </rPh>
    <rPh sb="86" eb="88">
      <t>メイショウ</t>
    </rPh>
    <rPh sb="88" eb="89">
      <t>オヨ</t>
    </rPh>
    <rPh sb="90" eb="93">
      <t>ダイヒョウシャ</t>
    </rPh>
    <rPh sb="94" eb="96">
      <t>シメイ</t>
    </rPh>
    <rPh sb="100" eb="101">
      <t>オナ</t>
    </rPh>
    <phoneticPr fontId="82"/>
  </si>
  <si>
    <t>　・　届出に必要な添付図書を、それぞれPDFファイル（カラー・400dpi以上）にしている。</t>
    <rPh sb="3" eb="5">
      <t>トドケデ</t>
    </rPh>
    <rPh sb="6" eb="8">
      <t>ヒツヨウ</t>
    </rPh>
    <rPh sb="9" eb="11">
      <t>テンプ</t>
    </rPh>
    <rPh sb="11" eb="13">
      <t>トショ</t>
    </rPh>
    <rPh sb="37" eb="39">
      <t>イジョウ</t>
    </rPh>
    <phoneticPr fontId="82"/>
  </si>
  <si>
    <t>　・　連絡先のメールアドレスを正しく入力している。</t>
    <rPh sb="3" eb="6">
      <t>レンラクサキ</t>
    </rPh>
    <rPh sb="15" eb="16">
      <t>タダ</t>
    </rPh>
    <rPh sb="18" eb="20">
      <t>ニュウリョク</t>
    </rPh>
    <phoneticPr fontId="82"/>
  </si>
  <si>
    <t>工程ごとの作業内容</t>
    <rPh sb="0" eb="2">
      <t>コウテイ</t>
    </rPh>
    <rPh sb="5" eb="7">
      <t>サギョウ</t>
    </rPh>
    <rPh sb="7" eb="9">
      <t>ナイヨウ</t>
    </rPh>
    <phoneticPr fontId="11"/>
  </si>
  <si>
    <t>有（</t>
    <rPh sb="0" eb="1">
      <t>アリ</t>
    </rPh>
    <phoneticPr fontId="11"/>
  </si>
  <si>
    <t>　上記の工事場所に係る、建設リサイクル法第１０条第１項に基づく届出については、次のとおり</t>
    <rPh sb="1" eb="3">
      <t>ジョウキ</t>
    </rPh>
    <rPh sb="4" eb="6">
      <t>コウジ</t>
    </rPh>
    <rPh sb="6" eb="8">
      <t>バショ</t>
    </rPh>
    <rPh sb="9" eb="10">
      <t>カカ</t>
    </rPh>
    <rPh sb="12" eb="14">
      <t>ケンセツ</t>
    </rPh>
    <rPh sb="19" eb="20">
      <t>ホウ</t>
    </rPh>
    <rPh sb="20" eb="21">
      <t>ダイ</t>
    </rPh>
    <rPh sb="23" eb="24">
      <t>ジョウ</t>
    </rPh>
    <rPh sb="24" eb="25">
      <t>ダイ</t>
    </rPh>
    <rPh sb="26" eb="27">
      <t>コウ</t>
    </rPh>
    <rPh sb="28" eb="29">
      <t>モト</t>
    </rPh>
    <rPh sb="31" eb="33">
      <t>トドケデ</t>
    </rPh>
    <rPh sb="39" eb="40">
      <t>ツギ</t>
    </rPh>
    <phoneticPr fontId="11"/>
  </si>
  <si>
    <t>１．様式第一号及び別表について</t>
    <rPh sb="2" eb="4">
      <t>ヨウシキ</t>
    </rPh>
    <rPh sb="4" eb="6">
      <t>ダイイチ</t>
    </rPh>
    <rPh sb="6" eb="7">
      <t>ゴウ</t>
    </rPh>
    <rPh sb="7" eb="8">
      <t>オヨ</t>
    </rPh>
    <rPh sb="9" eb="11">
      <t>ベッピョウ</t>
    </rPh>
    <phoneticPr fontId="82"/>
  </si>
  <si>
    <t>２．電子申請専用ファイルの「入力フォーム」シートについて</t>
    <rPh sb="2" eb="8">
      <t>デンシシンセイセンヨウ</t>
    </rPh>
    <rPh sb="14" eb="16">
      <t>ニュウリョク</t>
    </rPh>
    <phoneticPr fontId="82"/>
  </si>
  <si>
    <t>３．電子申請専用ファイルの「別表」シートについて</t>
    <rPh sb="2" eb="8">
      <t>デンシシンセイセンヨウ</t>
    </rPh>
    <rPh sb="14" eb="16">
      <t>ベッピョウ</t>
    </rPh>
    <phoneticPr fontId="82"/>
  </si>
  <si>
    <t>４．添付図書について</t>
    <rPh sb="2" eb="4">
      <t>テンプ</t>
    </rPh>
    <rPh sb="4" eb="6">
      <t>トショ</t>
    </rPh>
    <phoneticPr fontId="82"/>
  </si>
  <si>
    <r>
      <t>　・　作成したPDFファイルをひとつのzipファイル（</t>
    </r>
    <r>
      <rPr>
        <sz val="10"/>
        <rFont val="ＭＳ Ｐゴシック"/>
        <family val="3"/>
        <charset val="128"/>
      </rPr>
      <t>２０</t>
    </r>
    <r>
      <rPr>
        <sz val="10"/>
        <color theme="1"/>
        <rFont val="ＭＳ Ｐゴシック"/>
        <family val="3"/>
        <charset val="128"/>
      </rPr>
      <t>MB以下）に圧縮している。</t>
    </r>
    <rPh sb="3" eb="5">
      <t>サクセイ</t>
    </rPh>
    <rPh sb="31" eb="33">
      <t>イカ</t>
    </rPh>
    <rPh sb="35" eb="37">
      <t>アッシュク</t>
    </rPh>
    <phoneticPr fontId="82"/>
  </si>
  <si>
    <t>６．京都府・市町村共同電子申請サービスについて</t>
    <rPh sb="2" eb="5">
      <t>キョウトフ</t>
    </rPh>
    <rPh sb="6" eb="9">
      <t>シチョウソン</t>
    </rPh>
    <rPh sb="9" eb="11">
      <t>キョウドウ</t>
    </rPh>
    <rPh sb="11" eb="13">
      <t>デンシ</t>
    </rPh>
    <rPh sb="13" eb="15">
      <t>シンセイ</t>
    </rPh>
    <phoneticPr fontId="82"/>
  </si>
  <si>
    <r>
      <rPr>
        <b/>
        <sz val="11"/>
        <color rgb="FFFF0000"/>
        <rFont val="ＭＳ Ｐゴシック"/>
        <family val="3"/>
        <charset val="128"/>
      </rPr>
      <t>【個人の場合】</t>
    </r>
    <r>
      <rPr>
        <sz val="11"/>
        <rFont val="ＭＳ Ｐゴシック"/>
        <family val="3"/>
        <charset val="128"/>
      </rPr>
      <t xml:space="preserve">氏名
</t>
    </r>
    <r>
      <rPr>
        <b/>
        <sz val="11"/>
        <color rgb="FFFF0000"/>
        <rFont val="ＭＳ Ｐゴシック"/>
        <family val="3"/>
        <charset val="128"/>
      </rPr>
      <t>【法人の場合】</t>
    </r>
    <r>
      <rPr>
        <sz val="11"/>
        <rFont val="ＭＳ Ｐゴシック"/>
        <family val="3"/>
        <charset val="128"/>
      </rPr>
      <t>肩書及び氏名</t>
    </r>
    <rPh sb="1" eb="3">
      <t>コジン</t>
    </rPh>
    <rPh sb="4" eb="6">
      <t>バアイ</t>
    </rPh>
    <rPh sb="7" eb="9">
      <t>シメイ</t>
    </rPh>
    <rPh sb="11" eb="13">
      <t>ホウジン</t>
    </rPh>
    <rPh sb="14" eb="16">
      <t>バアイ</t>
    </rPh>
    <rPh sb="17" eb="19">
      <t>カタガキ</t>
    </rPh>
    <rPh sb="19" eb="20">
      <t>オヨ</t>
    </rPh>
    <rPh sb="21" eb="23">
      <t>シメイ</t>
    </rPh>
    <phoneticPr fontId="11"/>
  </si>
  <si>
    <r>
      <rPr>
        <b/>
        <sz val="11"/>
        <color rgb="FFFF0000"/>
        <rFont val="ＭＳ Ｐゴシック"/>
        <family val="3"/>
        <charset val="128"/>
      </rPr>
      <t xml:space="preserve"> 【個人の場合】</t>
    </r>
    <r>
      <rPr>
        <sz val="11"/>
        <rFont val="ＭＳ Ｐゴシック"/>
        <family val="3"/>
        <charset val="128"/>
      </rPr>
      <t xml:space="preserve">氏名のﾌﾘｶﾞﾅ
</t>
    </r>
    <r>
      <rPr>
        <b/>
        <sz val="11"/>
        <color rgb="FFFF0000"/>
        <rFont val="ＭＳ Ｐゴシック"/>
        <family val="3"/>
        <charset val="128"/>
      </rPr>
      <t xml:space="preserve"> 【法人の場合】</t>
    </r>
    <r>
      <rPr>
        <sz val="11"/>
        <rFont val="ＭＳ Ｐゴシック"/>
        <family val="3"/>
        <charset val="128"/>
      </rPr>
      <t>肩書及び氏名のﾌﾘｶﾞﾅ</t>
    </r>
    <rPh sb="2" eb="4">
      <t>コジン</t>
    </rPh>
    <rPh sb="5" eb="7">
      <t>バアイ</t>
    </rPh>
    <rPh sb="8" eb="10">
      <t>シメイ</t>
    </rPh>
    <rPh sb="19" eb="21">
      <t>ホウジン</t>
    </rPh>
    <rPh sb="22" eb="24">
      <t>バアイ</t>
    </rPh>
    <rPh sb="25" eb="27">
      <t>カタガキ</t>
    </rPh>
    <rPh sb="27" eb="28">
      <t>オヨ</t>
    </rPh>
    <rPh sb="29" eb="31">
      <t>シメイ</t>
    </rPh>
    <phoneticPr fontId="11"/>
  </si>
  <si>
    <r>
      <t xml:space="preserve">２　工事の場所
</t>
    </r>
    <r>
      <rPr>
        <sz val="10"/>
        <color theme="1"/>
        <rFont val="ＭＳ Ｐゴシック"/>
        <family val="3"/>
        <charset val="128"/>
      </rPr>
      <t>　・　工事の場所は、京都府内で京都市、宇治市以外の市町村を入力している。</t>
    </r>
    <rPh sb="2" eb="4">
      <t>コウジ</t>
    </rPh>
    <rPh sb="5" eb="7">
      <t>バショ</t>
    </rPh>
    <rPh sb="11" eb="13">
      <t>コウジ</t>
    </rPh>
    <rPh sb="14" eb="16">
      <t>バショ</t>
    </rPh>
    <rPh sb="18" eb="22">
      <t>キョウトフナイ</t>
    </rPh>
    <rPh sb="23" eb="25">
      <t>キョウト</t>
    </rPh>
    <rPh sb="25" eb="26">
      <t>シ</t>
    </rPh>
    <rPh sb="27" eb="30">
      <t>ウジシ</t>
    </rPh>
    <rPh sb="30" eb="32">
      <t>イガイ</t>
    </rPh>
    <rPh sb="33" eb="36">
      <t>シチョウソン</t>
    </rPh>
    <rPh sb="37" eb="39">
      <t>ニュウリョク</t>
    </rPh>
    <phoneticPr fontId="82"/>
  </si>
  <si>
    <r>
      <t>【１】届出日（</t>
    </r>
    <r>
      <rPr>
        <b/>
        <sz val="11"/>
        <color rgb="FFFF0000"/>
        <rFont val="ＭＳ Ｐゴシック"/>
        <family val="3"/>
        <charset val="128"/>
      </rPr>
      <t>京都府・市町村共同電子申請サービス</t>
    </r>
    <r>
      <rPr>
        <sz val="11"/>
        <rFont val="ＭＳ Ｐゴシック"/>
        <family val="3"/>
        <charset val="128"/>
      </rPr>
      <t>で申請する日を入力してください。）</t>
    </r>
    <rPh sb="3" eb="5">
      <t>トドケデ</t>
    </rPh>
    <rPh sb="5" eb="6">
      <t>ビ</t>
    </rPh>
    <rPh sb="7" eb="10">
      <t>キョウトフ</t>
    </rPh>
    <rPh sb="11" eb="14">
      <t>シチョウソン</t>
    </rPh>
    <rPh sb="14" eb="16">
      <t>キョウドウ</t>
    </rPh>
    <rPh sb="16" eb="18">
      <t>デンシ</t>
    </rPh>
    <rPh sb="18" eb="20">
      <t>シンセイ</t>
    </rPh>
    <rPh sb="25" eb="27">
      <t>シンセイ</t>
    </rPh>
    <rPh sb="29" eb="30">
      <t>ヒ</t>
    </rPh>
    <rPh sb="31" eb="33">
      <t>ニュウリョク</t>
    </rPh>
    <phoneticPr fontId="11"/>
  </si>
  <si>
    <r>
      <t>電子申請でよくある修正指示等事項をお示しします。
電子申請時に</t>
    </r>
    <r>
      <rPr>
        <u/>
        <sz val="11"/>
        <rFont val="ＭＳ Ｐゴシック"/>
        <family val="3"/>
        <charset val="128"/>
      </rPr>
      <t>本チェックシートの提出は不要</t>
    </r>
    <r>
      <rPr>
        <sz val="11"/>
        <rFont val="ＭＳ Ｐゴシック"/>
        <family val="3"/>
        <charset val="128"/>
      </rPr>
      <t>ですが、申請前の自己点検として御活用ください。</t>
    </r>
    <rPh sb="0" eb="2">
      <t>デンシ</t>
    </rPh>
    <rPh sb="2" eb="4">
      <t>シンセイ</t>
    </rPh>
    <rPh sb="9" eb="11">
      <t>シュウセイ</t>
    </rPh>
    <rPh sb="11" eb="13">
      <t>シジ</t>
    </rPh>
    <rPh sb="13" eb="14">
      <t>トウ</t>
    </rPh>
    <rPh sb="14" eb="16">
      <t>ジコウ</t>
    </rPh>
    <rPh sb="18" eb="19">
      <t>シメ</t>
    </rPh>
    <rPh sb="25" eb="30">
      <t>デンシシンセイジ</t>
    </rPh>
    <rPh sb="31" eb="32">
      <t>ホン</t>
    </rPh>
    <rPh sb="40" eb="42">
      <t>テイシュツ</t>
    </rPh>
    <rPh sb="43" eb="45">
      <t>フヨウ</t>
    </rPh>
    <rPh sb="49" eb="51">
      <t>シンセイ</t>
    </rPh>
    <rPh sb="51" eb="52">
      <t>マエ</t>
    </rPh>
    <rPh sb="53" eb="55">
      <t>ジコ</t>
    </rPh>
    <rPh sb="55" eb="57">
      <t>テンケン</t>
    </rPh>
    <rPh sb="60" eb="61">
      <t>ゴ</t>
    </rPh>
    <rPh sb="61" eb="63">
      <t>カツヨウ</t>
    </rPh>
    <phoneticPr fontId="82"/>
  </si>
  <si>
    <t>京都府</t>
    <rPh sb="0" eb="3">
      <t>キョウトフ</t>
    </rPh>
    <phoneticPr fontId="11"/>
  </si>
  <si>
    <t>京都府知事　　様</t>
    <rPh sb="0" eb="3">
      <t>キョウトフ</t>
    </rPh>
    <rPh sb="3" eb="5">
      <t>チジ</t>
    </rPh>
    <rPh sb="7" eb="8">
      <t>サマ</t>
    </rPh>
    <phoneticPr fontId="11"/>
  </si>
  <si>
    <r>
      <t>　・　電子申請専用ファイル「届出書（</t>
    </r>
    <r>
      <rPr>
        <u/>
        <sz val="10"/>
        <color rgb="FFFF0000"/>
        <rFont val="ＭＳ Ｐゴシック"/>
        <family val="3"/>
        <charset val="128"/>
      </rPr>
      <t>京都府・市町村共同電子申請サービス</t>
    </r>
    <r>
      <rPr>
        <sz val="10"/>
        <color theme="1"/>
        <rFont val="ＭＳ Ｐゴシック"/>
        <family val="3"/>
        <charset val="128"/>
      </rPr>
      <t>）.xlsx」を使用している。</t>
    </r>
    <rPh sb="3" eb="9">
      <t>デンシシンセイセンヨウ</t>
    </rPh>
    <rPh sb="14" eb="16">
      <t>トドケデ</t>
    </rPh>
    <rPh sb="16" eb="17">
      <t>ショ</t>
    </rPh>
    <rPh sb="18" eb="21">
      <t>キョウトフ</t>
    </rPh>
    <rPh sb="22" eb="25">
      <t>シチョウソン</t>
    </rPh>
    <rPh sb="25" eb="27">
      <t>キョウドウ</t>
    </rPh>
    <rPh sb="27" eb="29">
      <t>デンシ</t>
    </rPh>
    <rPh sb="29" eb="31">
      <t>シンセイ</t>
    </rPh>
    <rPh sb="43" eb="45">
      <t>シヨウシヨウ</t>
    </rPh>
    <phoneticPr fontId="82"/>
  </si>
  <si>
    <t>受け付けました。</t>
    <rPh sb="1" eb="2">
      <t>ツ</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</si>
</sst>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gge&quot;年&quot;m&quot;月&quot;d&quot;日&quot;;@"/>
    <numFmt numFmtId="177" formatCode="0_);[Red]\(0\)"/>
    <numFmt numFmtId="178" formatCode="[$-411]ggge&quot;年&quot;m&quot;月&quot;d&quot;日&quot;;@"/>
    <numFmt numFmtId="179" formatCode="[$]ggge&quot;年&quot;m&quot;月&quot;d&quot;日&quot;;@" x16r2:formatCode16="[$-ja-JP-x-gannen]ggge&quot;年&quot;m&quot;月&quot;d&quot;日&quot;;@"/>
    <numFmt numFmtId="180" formatCode="0;\-0;;@"/>
    <numFmt numFmtId="181" formatCode="[$-411]ge\.m\.d;@"/>
  </numFmts>
  <fonts count="100">
    <font>
      <sz val="11"/>
      <name val="ＭＳ Ｐゴシック"/>
      <family val="3"/>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3"/>
      <charset val="128"/>
    </font>
    <font>
      <sz val="11"/>
      <name val="ＪＳ明朝"/>
      <family val="1"/>
      <charset val="128"/>
    </font>
    <font>
      <sz val="20"/>
      <name val="ＪＳ明朝"/>
      <family val="1"/>
      <charset val="128"/>
    </font>
    <font>
      <sz val="12"/>
      <name val="ＪＳ明朝"/>
      <family val="1"/>
      <charset val="128"/>
    </font>
    <font>
      <u/>
      <sz val="12"/>
      <name val="ＪＳ明朝"/>
      <family val="1"/>
      <charset val="128"/>
    </font>
    <font>
      <sz val="10"/>
      <name val="ＪＳ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ゴシック"/>
      <family val="3"/>
      <charset val="128"/>
    </font>
    <font>
      <sz val="10"/>
      <color indexed="8"/>
      <name val="ＪＳ明朝"/>
      <family val="1"/>
      <charset val="128"/>
    </font>
    <font>
      <sz val="9"/>
      <name val="ＪＳ明朝"/>
      <family val="1"/>
      <charset val="128"/>
    </font>
    <font>
      <sz val="12"/>
      <name val="ＭＳ Ｐゴシック"/>
      <family val="3"/>
      <charset val="128"/>
    </font>
    <font>
      <b/>
      <sz val="16"/>
      <name val="ＭＳ Ｐゴシック"/>
      <family val="3"/>
      <charset val="128"/>
    </font>
    <font>
      <u/>
      <sz val="11"/>
      <name val="ＪＳ明朝"/>
      <family val="1"/>
      <charset val="128"/>
    </font>
    <font>
      <u/>
      <sz val="10"/>
      <name val="ＪＳ明朝"/>
      <family val="1"/>
      <charset val="128"/>
    </font>
    <font>
      <sz val="12"/>
      <name val="ＭＳ 明朝"/>
      <family val="1"/>
      <charset val="128"/>
    </font>
    <font>
      <sz val="11"/>
      <color theme="0"/>
      <name val="ＭＳ Ｐゴシック"/>
      <family val="3"/>
      <charset val="128"/>
    </font>
    <font>
      <sz val="11"/>
      <color theme="0" tint="-0.34998626667073579"/>
      <name val="ＪＳ明朝"/>
      <family val="1"/>
      <charset val="128"/>
    </font>
    <font>
      <b/>
      <sz val="11"/>
      <color rgb="FFFF0000"/>
      <name val="ＭＳ Ｐゴシック"/>
      <family val="3"/>
      <charset val="128"/>
    </font>
    <font>
      <sz val="11"/>
      <color rgb="FFFF0000"/>
      <name val="ＭＳ Ｐゴシック"/>
      <family val="3"/>
      <charset val="128"/>
    </font>
    <font>
      <sz val="10"/>
      <name val="ＭＳ Ｐゴシック"/>
      <family val="3"/>
      <charset val="128"/>
    </font>
    <font>
      <sz val="20"/>
      <name val="ＭＳ Ｐ明朝"/>
      <family val="1"/>
      <charset val="128"/>
    </font>
    <font>
      <sz val="11"/>
      <name val="ＭＳ Ｐ明朝"/>
      <family val="1"/>
      <charset val="128"/>
    </font>
    <font>
      <sz val="12"/>
      <name val="ＭＳ Ｐ明朝"/>
      <family val="1"/>
      <charset val="128"/>
    </font>
    <font>
      <sz val="10"/>
      <name val="ＭＳ Ｐ明朝"/>
      <family val="1"/>
      <charset val="128"/>
    </font>
    <font>
      <sz val="6"/>
      <color indexed="10"/>
      <name val="ＭＳ Ｐ明朝"/>
      <family val="1"/>
      <charset val="128"/>
    </font>
    <font>
      <sz val="11"/>
      <color indexed="8"/>
      <name val="ＭＳ Ｐ明朝"/>
      <family val="1"/>
      <charset val="128"/>
    </font>
    <font>
      <sz val="10"/>
      <color indexed="8"/>
      <name val="ＭＳ Ｐ明朝"/>
      <family val="1"/>
      <charset val="128"/>
    </font>
    <font>
      <sz val="11"/>
      <color rgb="FF000000"/>
      <name val="ＭＳ Ｐ明朝"/>
      <family val="1"/>
      <charset val="128"/>
    </font>
    <font>
      <sz val="6"/>
      <color indexed="8"/>
      <name val="ＭＳ Ｐ明朝"/>
      <family val="1"/>
      <charset val="128"/>
    </font>
    <font>
      <sz val="10"/>
      <color rgb="FF000000"/>
      <name val="ＭＳ Ｐ明朝"/>
      <family val="1"/>
      <charset val="128"/>
    </font>
    <font>
      <sz val="9"/>
      <name val="ＭＳ Ｐ明朝"/>
      <family val="1"/>
      <charset val="128"/>
    </font>
    <font>
      <sz val="8"/>
      <name val="ＭＳ Ｐ明朝"/>
      <family val="1"/>
      <charset val="128"/>
    </font>
    <font>
      <sz val="11"/>
      <name val="ＭＳ Ｐ明朝"/>
      <family val="1"/>
      <charset val="128"/>
      <scheme val="minor"/>
    </font>
    <font>
      <sz val="12"/>
      <name val="ＭＳ Ｐ明朝"/>
      <family val="1"/>
      <charset val="128"/>
      <scheme val="minor"/>
    </font>
    <font>
      <sz val="20"/>
      <name val="ＭＳ Ｐ明朝"/>
      <family val="1"/>
      <charset val="128"/>
      <scheme val="minor"/>
    </font>
    <font>
      <sz val="10"/>
      <name val="ＭＳ Ｐ明朝"/>
      <family val="1"/>
      <charset val="128"/>
      <scheme val="minor"/>
    </font>
    <font>
      <sz val="6"/>
      <color indexed="10"/>
      <name val="ＭＳ Ｐ明朝"/>
      <family val="1"/>
      <charset val="128"/>
      <scheme val="minor"/>
    </font>
    <font>
      <sz val="11"/>
      <color indexed="8"/>
      <name val="ＭＳ Ｐ明朝"/>
      <family val="1"/>
      <charset val="128"/>
      <scheme val="minor"/>
    </font>
    <font>
      <sz val="10"/>
      <color indexed="8"/>
      <name val="ＭＳ Ｐ明朝"/>
      <family val="1"/>
      <charset val="128"/>
      <scheme val="minor"/>
    </font>
    <font>
      <sz val="11"/>
      <color rgb="FF000000"/>
      <name val="ＭＳ Ｐ明朝"/>
      <family val="1"/>
      <charset val="128"/>
      <scheme val="minor"/>
    </font>
    <font>
      <sz val="6"/>
      <color indexed="8"/>
      <name val="ＭＳ Ｐ明朝"/>
      <family val="1"/>
      <charset val="128"/>
      <scheme val="minor"/>
    </font>
    <font>
      <sz val="9"/>
      <name val="ＭＳ Ｐ明朝"/>
      <family val="1"/>
      <charset val="128"/>
      <scheme val="minor"/>
    </font>
    <font>
      <sz val="8"/>
      <name val="ＭＳ Ｐ明朝"/>
      <family val="1"/>
      <charset val="128"/>
      <scheme val="minor"/>
    </font>
    <font>
      <sz val="11"/>
      <name val="ＭＳ Ｐ明朝"/>
      <family val="1"/>
      <charset val="128"/>
      <scheme val="major"/>
    </font>
    <font>
      <sz val="12"/>
      <name val="ＭＳ Ｐ明朝"/>
      <family val="1"/>
      <charset val="128"/>
      <scheme val="major"/>
    </font>
    <font>
      <sz val="20"/>
      <name val="ＭＳ Ｐ明朝"/>
      <family val="1"/>
      <charset val="128"/>
      <scheme val="major"/>
    </font>
    <font>
      <b/>
      <sz val="11"/>
      <name val="ＭＳ Ｐ明朝"/>
      <family val="1"/>
      <charset val="128"/>
      <scheme val="major"/>
    </font>
    <font>
      <sz val="10"/>
      <name val="ＭＳ Ｐ明朝"/>
      <family val="1"/>
      <charset val="128"/>
      <scheme val="major"/>
    </font>
    <font>
      <sz val="6"/>
      <color indexed="10"/>
      <name val="ＭＳ Ｐ明朝"/>
      <family val="1"/>
      <charset val="128"/>
      <scheme val="major"/>
    </font>
    <font>
      <sz val="11"/>
      <color indexed="8"/>
      <name val="ＭＳ Ｐ明朝"/>
      <family val="1"/>
      <charset val="128"/>
      <scheme val="major"/>
    </font>
    <font>
      <sz val="9"/>
      <color indexed="8"/>
      <name val="ＭＳ Ｐ明朝"/>
      <family val="1"/>
      <charset val="128"/>
      <scheme val="major"/>
    </font>
    <font>
      <sz val="11"/>
      <color rgb="FF000000"/>
      <name val="ＭＳ Ｐ明朝"/>
      <family val="1"/>
      <charset val="128"/>
      <scheme val="major"/>
    </font>
    <font>
      <sz val="6"/>
      <color indexed="8"/>
      <name val="ＭＳ Ｐ明朝"/>
      <family val="1"/>
      <charset val="128"/>
      <scheme val="major"/>
    </font>
    <font>
      <sz val="9"/>
      <name val="ＭＳ Ｐ明朝"/>
      <family val="1"/>
      <charset val="128"/>
      <scheme val="major"/>
    </font>
    <font>
      <sz val="8"/>
      <name val="ＭＳ Ｐ明朝"/>
      <family val="1"/>
      <charset val="128"/>
      <scheme val="major"/>
    </font>
    <font>
      <sz val="6"/>
      <name val="ＭＳ Ｐゴシック"/>
      <family val="2"/>
      <charset val="128"/>
    </font>
    <font>
      <b/>
      <sz val="16"/>
      <color theme="1"/>
      <name val="ＭＳ Ｐゴシック"/>
      <family val="3"/>
      <charset val="128"/>
    </font>
    <font>
      <sz val="10"/>
      <color theme="1"/>
      <name val="ＭＳ Ｐゴシック"/>
      <family val="2"/>
      <charset val="128"/>
    </font>
    <font>
      <sz val="10"/>
      <color theme="1"/>
      <name val="ＭＳ Ｐゴシック"/>
      <family val="3"/>
      <charset val="128"/>
    </font>
    <font>
      <sz val="10"/>
      <color indexed="10"/>
      <name val="ＭＳ Ｐゴシック"/>
      <family val="3"/>
      <charset val="128"/>
    </font>
    <font>
      <sz val="11"/>
      <color theme="1"/>
      <name val="ＭＳ Ｐゴシック"/>
      <family val="3"/>
      <charset val="128"/>
    </font>
    <font>
      <sz val="9"/>
      <color theme="1"/>
      <name val="ＭＳ Ｐゴシック"/>
      <family val="3"/>
      <charset val="128"/>
    </font>
    <font>
      <b/>
      <sz val="14"/>
      <color theme="1"/>
      <name val="ＭＳ Ｐゴシック"/>
      <family val="3"/>
      <charset val="128"/>
    </font>
    <font>
      <b/>
      <sz val="12"/>
      <color theme="1"/>
      <name val="ＭＳ Ｐゴシック"/>
      <family val="3"/>
      <charset val="128"/>
    </font>
    <font>
      <sz val="12"/>
      <color theme="1"/>
      <name val="ＭＳ Ｐゴシック"/>
      <family val="3"/>
      <charset val="128"/>
    </font>
    <font>
      <b/>
      <sz val="11"/>
      <color theme="1"/>
      <name val="ＭＳ Ｐゴシック"/>
      <family val="3"/>
      <charset val="128"/>
    </font>
    <font>
      <b/>
      <sz val="10"/>
      <color theme="1"/>
      <name val="ＭＳ Ｐゴシック"/>
      <family val="3"/>
      <charset val="128"/>
    </font>
    <font>
      <u/>
      <sz val="10"/>
      <color theme="1"/>
      <name val="ＭＳ Ｐゴシック"/>
      <family val="3"/>
      <charset val="128"/>
    </font>
    <font>
      <vertAlign val="superscript"/>
      <sz val="10"/>
      <color theme="1"/>
      <name val="ＭＳ Ｐゴシック"/>
      <family val="3"/>
      <charset val="128"/>
    </font>
    <font>
      <sz val="8"/>
      <color theme="1"/>
      <name val="ＭＳ Ｐゴシック"/>
      <family val="3"/>
      <charset val="128"/>
    </font>
    <font>
      <u/>
      <sz val="11"/>
      <name val="ＭＳ Ｐゴシック"/>
      <family val="3"/>
      <charset val="128"/>
    </font>
    <font>
      <sz val="12"/>
      <name val="ＭＳ Ｐゴシック"/>
      <family val="1"/>
      <charset val="128"/>
    </font>
    <font>
      <u/>
      <sz val="10"/>
      <color rgb="FFFF0000"/>
      <name val="ＭＳ Ｐゴシック"/>
      <family val="3"/>
      <charset val="128"/>
    </font>
  </fonts>
  <fills count="29">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s>
  <borders count="1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hair">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left/>
      <right style="thin">
        <color indexed="64"/>
      </right>
      <top/>
      <bottom style="hair">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thin">
        <color indexed="64"/>
      </bottom>
      <diagonal/>
    </border>
    <border>
      <left/>
      <right/>
      <top style="dashDot">
        <color auto="1"/>
      </top>
      <bottom/>
      <diagonal/>
    </border>
    <border>
      <left style="thin">
        <color indexed="64"/>
      </left>
      <right style="medium">
        <color indexed="64"/>
      </right>
      <top/>
      <bottom style="medium">
        <color indexed="64"/>
      </bottom>
      <diagonal/>
    </border>
    <border>
      <left style="thin">
        <color theme="0"/>
      </left>
      <right style="thin">
        <color theme="0"/>
      </right>
      <top style="thin">
        <color theme="0"/>
      </top>
      <bottom style="thin">
        <color theme="0"/>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diagonalDown="1">
      <left style="medium">
        <color indexed="64"/>
      </left>
      <right style="medium">
        <color indexed="64"/>
      </right>
      <top style="medium">
        <color indexed="64"/>
      </top>
      <bottom style="hair">
        <color indexed="64"/>
      </bottom>
      <diagonal style="thin">
        <color indexed="64"/>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diagonalDown="1">
      <left style="medium">
        <color indexed="64"/>
      </left>
      <right style="medium">
        <color indexed="64"/>
      </right>
      <top style="thin">
        <color indexed="64"/>
      </top>
      <bottom style="hair">
        <color indexed="64"/>
      </bottom>
      <diagonal style="thin">
        <color indexed="64"/>
      </diagonal>
    </border>
    <border>
      <left style="medium">
        <color indexed="64"/>
      </left>
      <right style="medium">
        <color indexed="64"/>
      </right>
      <top style="hair">
        <color indexed="64"/>
      </top>
      <bottom/>
      <diagonal/>
    </border>
    <border>
      <left style="medium">
        <color indexed="64"/>
      </left>
      <right/>
      <top style="thin">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hair">
        <color indexed="64"/>
      </bottom>
      <diagonal/>
    </border>
    <border>
      <left style="medium">
        <color indexed="64"/>
      </left>
      <right style="medium">
        <color indexed="64"/>
      </right>
      <top style="hair">
        <color indexed="64"/>
      </top>
      <bottom style="thin">
        <color indexed="64"/>
      </bottom>
      <diagonal/>
    </border>
    <border diagonalDown="1">
      <left style="medium">
        <color indexed="64"/>
      </left>
      <right style="medium">
        <color indexed="64"/>
      </right>
      <top/>
      <bottom style="hair">
        <color indexed="64"/>
      </bottom>
      <diagonal style="thin">
        <color indexed="64"/>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45">
    <xf numFmtId="0" fontId="0" fillId="0" borderId="0"/>
    <xf numFmtId="0" fontId="17" fillId="2" borderId="0" applyNumberFormat="0" applyBorder="0" applyAlignment="0" applyProtection="0">
      <alignment vertical="center"/>
    </xf>
    <xf numFmtId="0" fontId="17" fillId="3" borderId="0" applyNumberFormat="0" applyBorder="0" applyAlignment="0" applyProtection="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7" fillId="8" borderId="0" applyNumberFormat="0" applyBorder="0" applyAlignment="0" applyProtection="0">
      <alignment vertical="center"/>
    </xf>
    <xf numFmtId="0" fontId="17" fillId="11" borderId="0" applyNumberFormat="0" applyBorder="0" applyAlignment="0" applyProtection="0">
      <alignment vertical="center"/>
    </xf>
    <xf numFmtId="0" fontId="18" fillId="12"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9" borderId="0" applyNumberFormat="0" applyBorder="0" applyAlignment="0" applyProtection="0">
      <alignment vertical="center"/>
    </xf>
    <xf numFmtId="0" fontId="19" fillId="0" borderId="0" applyNumberFormat="0" applyFill="0" applyBorder="0" applyAlignment="0" applyProtection="0">
      <alignment vertical="center"/>
    </xf>
    <xf numFmtId="0" fontId="20" fillId="20" borderId="1" applyNumberFormat="0" applyAlignment="0" applyProtection="0">
      <alignment vertical="center"/>
    </xf>
    <xf numFmtId="0" fontId="21" fillId="21" borderId="0" applyNumberFormat="0" applyBorder="0" applyAlignment="0" applyProtection="0">
      <alignment vertical="center"/>
    </xf>
    <xf numFmtId="0" fontId="10" fillId="22" borderId="2" applyNumberFormat="0" applyFont="0" applyAlignment="0" applyProtection="0">
      <alignment vertical="center"/>
    </xf>
    <xf numFmtId="0" fontId="22" fillId="0" borderId="3" applyNumberFormat="0" applyFill="0" applyAlignment="0" applyProtection="0">
      <alignment vertical="center"/>
    </xf>
    <xf numFmtId="0" fontId="23" fillId="3" borderId="0" applyNumberFormat="0" applyBorder="0" applyAlignment="0" applyProtection="0">
      <alignment vertical="center"/>
    </xf>
    <xf numFmtId="0" fontId="24" fillId="23" borderId="4" applyNumberFormat="0" applyAlignment="0" applyProtection="0">
      <alignment vertical="center"/>
    </xf>
    <xf numFmtId="0" fontId="25" fillId="0" borderId="0" applyNumberFormat="0" applyFill="0" applyBorder="0" applyAlignment="0" applyProtection="0">
      <alignment vertical="center"/>
    </xf>
    <xf numFmtId="38" fontId="10" fillId="0" borderId="0" applyFont="0" applyFill="0" applyBorder="0" applyAlignment="0" applyProtection="0"/>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23" borderId="9" applyNumberFormat="0" applyAlignment="0" applyProtection="0">
      <alignment vertical="center"/>
    </xf>
    <xf numFmtId="0" fontId="31" fillId="0" borderId="0" applyNumberFormat="0" applyFill="0" applyBorder="0" applyAlignment="0" applyProtection="0">
      <alignment vertical="center"/>
    </xf>
    <xf numFmtId="0" fontId="32" fillId="7" borderId="4" applyNumberFormat="0" applyAlignment="0" applyProtection="0">
      <alignment vertical="center"/>
    </xf>
    <xf numFmtId="0" fontId="33" fillId="4" borderId="0" applyNumberFormat="0" applyBorder="0" applyAlignment="0" applyProtection="0">
      <alignment vertical="center"/>
    </xf>
    <xf numFmtId="0" fontId="9" fillId="0" borderId="0">
      <alignment vertical="center"/>
    </xf>
    <xf numFmtId="0" fontId="2" fillId="0" borderId="0">
      <alignment vertical="center"/>
    </xf>
  </cellStyleXfs>
  <cellXfs count="1059">
    <xf numFmtId="0" fontId="0" fillId="0" borderId="0" xfId="0"/>
    <xf numFmtId="0" fontId="14" fillId="0" borderId="0" xfId="0" applyFont="1" applyAlignment="1">
      <alignment horizontal="left"/>
    </xf>
    <xf numFmtId="0" fontId="14" fillId="0" borderId="0" xfId="0" applyFont="1" applyAlignment="1">
      <alignment vertical="top"/>
    </xf>
    <xf numFmtId="0" fontId="14" fillId="0" borderId="0" xfId="0" applyFont="1" applyAlignment="1">
      <alignment horizontal="center"/>
    </xf>
    <xf numFmtId="0" fontId="14" fillId="0" borderId="0" xfId="0" applyFont="1" applyAlignment="1">
      <alignment horizontal="right"/>
    </xf>
    <xf numFmtId="0" fontId="14" fillId="0" borderId="0" xfId="0" applyFont="1" applyAlignment="1">
      <alignment horizontal="left" vertical="top" wrapText="1"/>
    </xf>
    <xf numFmtId="0" fontId="16" fillId="0" borderId="0" xfId="0" applyFont="1" applyAlignment="1">
      <alignment horizontal="left"/>
    </xf>
    <xf numFmtId="0" fontId="0" fillId="0" borderId="10" xfId="0" applyBorder="1" applyAlignment="1">
      <alignment horizontal="center" vertic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0" fillId="0" borderId="0" xfId="0" applyAlignment="1">
      <alignment horizontal="left" vertical="center"/>
    </xf>
    <xf numFmtId="0" fontId="0" fillId="0" borderId="11" xfId="0"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0" xfId="0"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horizontal="center"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horizontal="center" vertical="center"/>
    </xf>
    <xf numFmtId="0" fontId="0" fillId="0" borderId="25" xfId="0" applyBorder="1" applyAlignment="1">
      <alignment vertical="center"/>
    </xf>
    <xf numFmtId="0" fontId="0" fillId="0" borderId="26"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horizontal="center" vertical="center"/>
    </xf>
    <xf numFmtId="0" fontId="42" fillId="0" borderId="0" xfId="0" applyFont="1"/>
    <xf numFmtId="0" fontId="0" fillId="0" borderId="19" xfId="0" applyBorder="1" applyAlignment="1">
      <alignment horizontal="left" wrapText="1"/>
    </xf>
    <xf numFmtId="0" fontId="0" fillId="0" borderId="19" xfId="0" applyBorder="1"/>
    <xf numFmtId="0" fontId="0" fillId="0" borderId="20" xfId="0" applyBorder="1"/>
    <xf numFmtId="0" fontId="0" fillId="0" borderId="34" xfId="0" applyBorder="1" applyAlignment="1">
      <alignment horizontal="left" wrapText="1"/>
    </xf>
    <xf numFmtId="0" fontId="12" fillId="0" borderId="0" xfId="0" applyFont="1"/>
    <xf numFmtId="0" fontId="14" fillId="0" borderId="0" xfId="0" applyFont="1"/>
    <xf numFmtId="0" fontId="16" fillId="0" borderId="0" xfId="0" applyFont="1"/>
    <xf numFmtId="0" fontId="15" fillId="0" borderId="0" xfId="0" applyFont="1"/>
    <xf numFmtId="0" fontId="14" fillId="0" borderId="0" xfId="0" applyFont="1" applyAlignment="1">
      <alignment vertical="center"/>
    </xf>
    <xf numFmtId="0" fontId="34" fillId="0" borderId="0" xfId="0" applyFont="1"/>
    <xf numFmtId="0" fontId="0" fillId="0" borderId="35" xfId="0" applyBorder="1" applyAlignment="1">
      <alignment horizontal="center" vertical="center"/>
    </xf>
    <xf numFmtId="0" fontId="0" fillId="0" borderId="36" xfId="0" applyBorder="1" applyAlignment="1">
      <alignment horizontal="center" vertical="center"/>
    </xf>
    <xf numFmtId="0" fontId="0" fillId="24" borderId="13" xfId="0" applyFill="1" applyBorder="1" applyAlignment="1">
      <alignment vertical="center"/>
    </xf>
    <xf numFmtId="0" fontId="0" fillId="24" borderId="0" xfId="0" applyFill="1" applyAlignment="1">
      <alignment vertical="center"/>
    </xf>
    <xf numFmtId="0" fontId="0" fillId="24" borderId="16" xfId="0" applyFill="1" applyBorder="1" applyAlignment="1">
      <alignment vertical="center"/>
    </xf>
    <xf numFmtId="0" fontId="0" fillId="24" borderId="0" xfId="0" applyFill="1" applyAlignment="1">
      <alignment vertical="center" wrapText="1"/>
    </xf>
    <xf numFmtId="0" fontId="0" fillId="24" borderId="13" xfId="0" applyFill="1" applyBorder="1" applyAlignment="1">
      <alignment vertical="center" wrapText="1"/>
    </xf>
    <xf numFmtId="0" fontId="0" fillId="24" borderId="16" xfId="0" applyFill="1" applyBorder="1" applyAlignment="1">
      <alignment vertical="center" wrapText="1"/>
    </xf>
    <xf numFmtId="0" fontId="0" fillId="24" borderId="28" xfId="0" applyFill="1" applyBorder="1" applyAlignment="1">
      <alignment vertical="center"/>
    </xf>
    <xf numFmtId="0" fontId="0" fillId="0" borderId="39" xfId="0" applyBorder="1" applyAlignment="1">
      <alignment horizontal="center" vertical="center"/>
    </xf>
    <xf numFmtId="0" fontId="12" fillId="0" borderId="0" xfId="0" applyFont="1" applyAlignment="1">
      <alignment vertical="center"/>
    </xf>
    <xf numFmtId="0" fontId="43" fillId="0" borderId="0" xfId="0" applyFont="1" applyAlignment="1">
      <alignment horizontal="left" vertical="center"/>
    </xf>
    <xf numFmtId="0" fontId="12" fillId="0" borderId="0" xfId="0" applyFont="1" applyAlignment="1">
      <alignment horizontal="left" vertical="center"/>
    </xf>
    <xf numFmtId="0" fontId="43" fillId="0" borderId="0" xfId="0" applyFont="1" applyAlignment="1">
      <alignment horizontal="left"/>
    </xf>
    <xf numFmtId="0" fontId="12" fillId="0" borderId="0" xfId="0" applyFont="1" applyAlignment="1">
      <alignment horizontal="left"/>
    </xf>
    <xf numFmtId="0" fontId="12" fillId="0" borderId="0" xfId="0" applyFont="1" applyAlignment="1">
      <alignment horizontal="center" vertical="center"/>
    </xf>
    <xf numFmtId="0" fontId="36" fillId="0" borderId="0" xfId="0" applyFont="1" applyAlignment="1">
      <alignment vertical="center"/>
    </xf>
    <xf numFmtId="0" fontId="16" fillId="0" borderId="0" xfId="0" applyFont="1" applyAlignment="1">
      <alignment vertical="center"/>
    </xf>
    <xf numFmtId="0" fontId="16" fillId="0" borderId="0" xfId="0" applyFont="1" applyAlignment="1">
      <alignment horizontal="left" vertical="center"/>
    </xf>
    <xf numFmtId="0" fontId="37" fillId="26" borderId="0" xfId="0" applyFont="1" applyFill="1"/>
    <xf numFmtId="0" fontId="14" fillId="26" borderId="0" xfId="0" applyFont="1" applyFill="1"/>
    <xf numFmtId="0" fontId="37" fillId="0" borderId="0" xfId="0" applyFont="1"/>
    <xf numFmtId="0" fontId="14" fillId="0" borderId="0" xfId="0" applyFont="1" applyAlignment="1">
      <alignment horizontal="center" vertical="center"/>
    </xf>
    <xf numFmtId="49" fontId="14" fillId="0" borderId="0" xfId="0" applyNumberFormat="1" applyFont="1"/>
    <xf numFmtId="0" fontId="14" fillId="0" borderId="16" xfId="0" applyFont="1" applyBorder="1"/>
    <xf numFmtId="0" fontId="14" fillId="0" borderId="16" xfId="0" applyFont="1" applyBorder="1" applyAlignment="1">
      <alignment horizontal="center"/>
    </xf>
    <xf numFmtId="176" fontId="14" fillId="0" borderId="0" xfId="0" applyNumberFormat="1" applyFont="1" applyAlignment="1">
      <alignment vertical="top"/>
    </xf>
    <xf numFmtId="177" fontId="14" fillId="0" borderId="0" xfId="0" applyNumberFormat="1" applyFont="1"/>
    <xf numFmtId="0" fontId="14" fillId="0" borderId="0" xfId="0" applyFont="1" applyAlignment="1">
      <alignment horizontal="left" indent="1"/>
    </xf>
    <xf numFmtId="0" fontId="14" fillId="0" borderId="0" xfId="0" applyFont="1" applyAlignment="1">
      <alignment shrinkToFit="1"/>
    </xf>
    <xf numFmtId="0" fontId="41" fillId="0" borderId="0" xfId="0" applyFont="1" applyAlignment="1">
      <alignment shrinkToFit="1"/>
    </xf>
    <xf numFmtId="180" fontId="14" fillId="0" borderId="0" xfId="0" applyNumberFormat="1" applyFont="1" applyAlignment="1">
      <alignment horizontal="center"/>
    </xf>
    <xf numFmtId="180" fontId="14" fillId="0" borderId="16" xfId="0" applyNumberFormat="1" applyFont="1" applyBorder="1"/>
    <xf numFmtId="0" fontId="0" fillId="0" borderId="0" xfId="0" applyAlignment="1">
      <alignment horizontal="right" vertical="center"/>
    </xf>
    <xf numFmtId="0" fontId="49" fillId="0" borderId="0" xfId="0" applyFont="1" applyAlignment="1">
      <alignment vertical="center"/>
    </xf>
    <xf numFmtId="0" fontId="48" fillId="0" borderId="0" xfId="0" applyFont="1" applyAlignment="1">
      <alignment vertical="center"/>
    </xf>
    <xf numFmtId="0" fontId="48" fillId="24" borderId="13" xfId="0" applyFont="1" applyFill="1" applyBorder="1" applyAlignment="1">
      <alignment horizontal="left" vertical="center"/>
    </xf>
    <xf numFmtId="0" fontId="48" fillId="0" borderId="13" xfId="0" applyFont="1" applyBorder="1" applyAlignment="1">
      <alignment horizontal="left" vertical="center"/>
    </xf>
    <xf numFmtId="0" fontId="48" fillId="0" borderId="13" xfId="0" applyFont="1" applyBorder="1" applyAlignment="1">
      <alignment vertical="center"/>
    </xf>
    <xf numFmtId="0" fontId="48" fillId="0" borderId="13" xfId="0" applyFont="1" applyBorder="1" applyAlignment="1">
      <alignment vertical="center" wrapText="1"/>
    </xf>
    <xf numFmtId="0" fontId="48" fillId="24" borderId="13" xfId="0" applyFont="1" applyFill="1" applyBorder="1" applyAlignment="1">
      <alignment vertical="center" wrapText="1"/>
    </xf>
    <xf numFmtId="0" fontId="48" fillId="0" borderId="40" xfId="0" applyFont="1" applyBorder="1" applyAlignment="1">
      <alignment horizontal="left" vertical="center"/>
    </xf>
    <xf numFmtId="0" fontId="48" fillId="24" borderId="16" xfId="0" applyFont="1" applyFill="1" applyBorder="1" applyAlignment="1">
      <alignment horizontal="left" vertical="center"/>
    </xf>
    <xf numFmtId="0" fontId="48" fillId="0" borderId="16" xfId="0" applyFont="1" applyBorder="1" applyAlignment="1">
      <alignment horizontal="left" vertical="center"/>
    </xf>
    <xf numFmtId="0" fontId="48" fillId="0" borderId="16" xfId="0" applyFont="1" applyBorder="1" applyAlignment="1">
      <alignment vertical="center"/>
    </xf>
    <xf numFmtId="0" fontId="48" fillId="0" borderId="16" xfId="0" applyFont="1" applyBorder="1" applyAlignment="1">
      <alignment vertical="center" wrapText="1"/>
    </xf>
    <xf numFmtId="0" fontId="48" fillId="24" borderId="16" xfId="0" applyFont="1" applyFill="1" applyBorder="1" applyAlignment="1">
      <alignment vertical="center" wrapText="1"/>
    </xf>
    <xf numFmtId="0" fontId="48" fillId="0" borderId="16" xfId="0" applyFont="1" applyBorder="1" applyAlignment="1">
      <alignment horizontal="right" vertical="center"/>
    </xf>
    <xf numFmtId="0" fontId="48" fillId="0" borderId="41" xfId="0" applyFont="1" applyBorder="1" applyAlignment="1">
      <alignment horizontal="left" vertical="center"/>
    </xf>
    <xf numFmtId="0" fontId="48" fillId="0" borderId="12" xfId="0" applyFont="1" applyBorder="1" applyAlignment="1">
      <alignment horizontal="left" vertical="center"/>
    </xf>
    <xf numFmtId="0" fontId="48" fillId="0" borderId="15" xfId="0" applyFont="1" applyBorder="1" applyAlignment="1">
      <alignment horizontal="left" vertical="center"/>
    </xf>
    <xf numFmtId="0" fontId="50" fillId="25" borderId="0" xfId="0" applyFont="1" applyFill="1" applyAlignment="1">
      <alignment horizontal="left" vertical="center"/>
    </xf>
    <xf numFmtId="0" fontId="50" fillId="25" borderId="0" xfId="0" applyFont="1" applyFill="1" applyAlignment="1">
      <alignment vertical="center" wrapText="1"/>
    </xf>
    <xf numFmtId="0" fontId="50" fillId="25" borderId="0" xfId="0" applyFont="1" applyFill="1" applyAlignment="1">
      <alignment horizontal="center" vertical="center"/>
    </xf>
    <xf numFmtId="0" fontId="50" fillId="0" borderId="42" xfId="0" applyFont="1" applyBorder="1" applyAlignment="1">
      <alignment horizontal="left" vertical="center"/>
    </xf>
    <xf numFmtId="0" fontId="48" fillId="0" borderId="0" xfId="0" applyFont="1" applyAlignment="1">
      <alignment horizontal="left" vertical="center"/>
    </xf>
    <xf numFmtId="0" fontId="48" fillId="0" borderId="42" xfId="0" applyFont="1" applyBorder="1" applyAlignment="1">
      <alignment horizontal="left" vertical="center"/>
    </xf>
    <xf numFmtId="0" fontId="48" fillId="0" borderId="0" xfId="0" applyFont="1" applyAlignment="1">
      <alignment horizontal="right" vertical="center"/>
    </xf>
    <xf numFmtId="0" fontId="48" fillId="24" borderId="0" xfId="0" applyFont="1" applyFill="1" applyAlignment="1">
      <alignment vertical="center"/>
    </xf>
    <xf numFmtId="0" fontId="48" fillId="24" borderId="0" xfId="0" applyFont="1" applyFill="1" applyAlignment="1">
      <alignment horizontal="left" vertical="center"/>
    </xf>
    <xf numFmtId="0" fontId="48" fillId="0" borderId="0" xfId="0" applyFont="1" applyAlignment="1">
      <alignment vertical="center" wrapText="1"/>
    </xf>
    <xf numFmtId="0" fontId="48" fillId="0" borderId="0" xfId="0" applyFont="1" applyAlignment="1">
      <alignment horizontal="center" vertical="center"/>
    </xf>
    <xf numFmtId="0" fontId="48" fillId="24" borderId="13" xfId="0" applyFont="1" applyFill="1" applyBorder="1" applyAlignment="1">
      <alignment vertical="center"/>
    </xf>
    <xf numFmtId="0" fontId="48" fillId="0" borderId="13" xfId="0" applyFont="1" applyBorder="1" applyAlignment="1">
      <alignment horizontal="center" vertical="center"/>
    </xf>
    <xf numFmtId="0" fontId="48" fillId="0" borderId="14" xfId="0" applyFont="1" applyBorder="1" applyAlignment="1">
      <alignment vertical="center"/>
    </xf>
    <xf numFmtId="0" fontId="48" fillId="0" borderId="16" xfId="0" applyFont="1" applyBorder="1" applyAlignment="1">
      <alignment horizontal="center" vertical="center"/>
    </xf>
    <xf numFmtId="0" fontId="48" fillId="24" borderId="0" xfId="0" applyFont="1" applyFill="1" applyAlignment="1">
      <alignment vertical="center" wrapText="1"/>
    </xf>
    <xf numFmtId="0" fontId="48" fillId="24" borderId="12" xfId="0" applyFont="1" applyFill="1" applyBorder="1" applyAlignment="1">
      <alignment vertical="center" wrapText="1"/>
    </xf>
    <xf numFmtId="0" fontId="48" fillId="24" borderId="15" xfId="0" applyFont="1" applyFill="1" applyBorder="1" applyAlignment="1">
      <alignment vertical="center"/>
    </xf>
    <xf numFmtId="0" fontId="51" fillId="0" borderId="16" xfId="0" applyFont="1" applyBorder="1" applyAlignment="1">
      <alignment vertical="center" wrapText="1"/>
    </xf>
    <xf numFmtId="0" fontId="52" fillId="24" borderId="0" xfId="0" applyFont="1" applyFill="1" applyAlignment="1">
      <alignment horizontal="left" vertical="center"/>
    </xf>
    <xf numFmtId="0" fontId="54" fillId="0" borderId="0" xfId="0" applyFont="1" applyAlignment="1">
      <alignment vertical="center" wrapText="1"/>
    </xf>
    <xf numFmtId="0" fontId="55" fillId="0" borderId="0" xfId="0" applyFont="1" applyAlignment="1">
      <alignment vertical="center" wrapText="1"/>
    </xf>
    <xf numFmtId="0" fontId="52" fillId="0" borderId="0" xfId="0" applyFont="1" applyAlignment="1">
      <alignment vertical="center" wrapText="1"/>
    </xf>
    <xf numFmtId="0" fontId="48" fillId="0" borderId="0" xfId="0" applyFont="1" applyAlignment="1">
      <alignment horizontal="left"/>
    </xf>
    <xf numFmtId="0" fontId="52" fillId="0" borderId="0" xfId="0" applyFont="1" applyAlignment="1">
      <alignment vertical="center"/>
    </xf>
    <xf numFmtId="0" fontId="56" fillId="0" borderId="0" xfId="0" applyFont="1" applyAlignment="1">
      <alignment vertical="center" wrapText="1"/>
    </xf>
    <xf numFmtId="0" fontId="52" fillId="24" borderId="0" xfId="0" applyFont="1" applyFill="1" applyAlignment="1">
      <alignment vertical="center"/>
    </xf>
    <xf numFmtId="0" fontId="54" fillId="0" borderId="0" xfId="0" applyFont="1" applyAlignment="1">
      <alignment vertical="center"/>
    </xf>
    <xf numFmtId="0" fontId="52" fillId="0" borderId="0" xfId="0" applyFont="1" applyAlignment="1">
      <alignment horizontal="left" vertical="center"/>
    </xf>
    <xf numFmtId="0" fontId="48" fillId="0" borderId="0" xfId="0" applyFont="1"/>
    <xf numFmtId="0" fontId="48" fillId="24" borderId="12" xfId="0" applyFont="1" applyFill="1" applyBorder="1" applyAlignment="1">
      <alignment horizontal="left" vertical="center"/>
    </xf>
    <xf numFmtId="0" fontId="48" fillId="0" borderId="14" xfId="0" applyFont="1" applyBorder="1" applyAlignment="1">
      <alignment horizontal="left" vertical="center"/>
    </xf>
    <xf numFmtId="0" fontId="52" fillId="0" borderId="0" xfId="0" applyFont="1" applyAlignment="1">
      <alignment horizontal="left" vertical="center" wrapText="1"/>
    </xf>
    <xf numFmtId="0" fontId="52" fillId="24" borderId="15" xfId="0" applyFont="1" applyFill="1" applyBorder="1" applyAlignment="1">
      <alignment vertical="center"/>
    </xf>
    <xf numFmtId="0" fontId="54" fillId="0" borderId="16" xfId="0" applyFont="1" applyBorder="1" applyAlignment="1">
      <alignment vertical="center"/>
    </xf>
    <xf numFmtId="0" fontId="52" fillId="0" borderId="16" xfId="0" applyFont="1" applyBorder="1" applyAlignment="1">
      <alignment vertical="center"/>
    </xf>
    <xf numFmtId="0" fontId="55" fillId="0" borderId="16" xfId="0" applyFont="1" applyBorder="1" applyAlignment="1">
      <alignment vertical="center" wrapText="1"/>
    </xf>
    <xf numFmtId="0" fontId="48" fillId="0" borderId="12" xfId="0" applyFont="1" applyBorder="1" applyAlignment="1">
      <alignment vertical="center"/>
    </xf>
    <xf numFmtId="0" fontId="57" fillId="0" borderId="12" xfId="0" applyFont="1" applyBorder="1" applyAlignment="1">
      <alignment vertical="center"/>
    </xf>
    <xf numFmtId="0" fontId="57" fillId="0" borderId="13" xfId="0" applyFont="1" applyBorder="1" applyAlignment="1">
      <alignment vertical="center"/>
    </xf>
    <xf numFmtId="0" fontId="57" fillId="0" borderId="40" xfId="0" applyFont="1" applyBorder="1" applyAlignment="1">
      <alignment vertical="center"/>
    </xf>
    <xf numFmtId="0" fontId="48" fillId="0" borderId="42" xfId="0" applyFont="1" applyBorder="1" applyAlignment="1">
      <alignment vertical="center" wrapText="1"/>
    </xf>
    <xf numFmtId="0" fontId="57" fillId="0" borderId="14" xfId="0" applyFont="1" applyBorder="1" applyAlignment="1">
      <alignment vertical="center"/>
    </xf>
    <xf numFmtId="0" fontId="57" fillId="0" borderId="0" xfId="0" applyFont="1" applyAlignment="1">
      <alignment vertical="center"/>
    </xf>
    <xf numFmtId="0" fontId="57" fillId="0" borderId="42" xfId="0" applyFont="1" applyBorder="1" applyAlignment="1">
      <alignment vertical="center"/>
    </xf>
    <xf numFmtId="0" fontId="48" fillId="0" borderId="41" xfId="0" applyFont="1" applyBorder="1" applyAlignment="1">
      <alignment vertical="center" wrapText="1"/>
    </xf>
    <xf numFmtId="0" fontId="58" fillId="0" borderId="15" xfId="0" applyFont="1" applyBorder="1" applyAlignment="1">
      <alignment horizontal="left" vertical="center"/>
    </xf>
    <xf numFmtId="0" fontId="57" fillId="0" borderId="41" xfId="0" applyFont="1" applyBorder="1" applyAlignment="1">
      <alignment horizontal="left" vertical="center"/>
    </xf>
    <xf numFmtId="0" fontId="58" fillId="0" borderId="41" xfId="0" applyFont="1" applyBorder="1" applyAlignment="1">
      <alignment horizontal="left" vertical="center"/>
    </xf>
    <xf numFmtId="0" fontId="57" fillId="0" borderId="14" xfId="0" applyFont="1" applyBorder="1" applyAlignment="1">
      <alignment horizontal="left" vertical="center"/>
    </xf>
    <xf numFmtId="0" fontId="57" fillId="0" borderId="0" xfId="0" applyFont="1" applyAlignment="1">
      <alignment horizontal="left" vertical="center"/>
    </xf>
    <xf numFmtId="0" fontId="57" fillId="0" borderId="42" xfId="0" applyFont="1" applyBorder="1" applyAlignment="1">
      <alignment horizontal="left" vertical="center"/>
    </xf>
    <xf numFmtId="0" fontId="58" fillId="0" borderId="14" xfId="0" applyFont="1" applyBorder="1" applyAlignment="1">
      <alignment vertical="center"/>
    </xf>
    <xf numFmtId="0" fontId="58" fillId="0" borderId="42" xfId="0" applyFont="1" applyBorder="1" applyAlignment="1">
      <alignment vertical="center"/>
    </xf>
    <xf numFmtId="0" fontId="57" fillId="0" borderId="15" xfId="0" applyFont="1" applyBorder="1" applyAlignment="1">
      <alignment vertical="center"/>
    </xf>
    <xf numFmtId="0" fontId="57" fillId="0" borderId="16" xfId="0" applyFont="1" applyBorder="1" applyAlignment="1">
      <alignment vertical="center"/>
    </xf>
    <xf numFmtId="0" fontId="57" fillId="0" borderId="41" xfId="0" applyFont="1" applyBorder="1" applyAlignment="1">
      <alignment vertical="center"/>
    </xf>
    <xf numFmtId="0" fontId="48" fillId="0" borderId="12" xfId="0" applyFont="1" applyBorder="1" applyAlignment="1">
      <alignment vertical="top"/>
    </xf>
    <xf numFmtId="0" fontId="48" fillId="0" borderId="13" xfId="0" applyFont="1" applyBorder="1" applyAlignment="1">
      <alignment vertical="top" wrapText="1"/>
    </xf>
    <xf numFmtId="0" fontId="48" fillId="0" borderId="40" xfId="0" applyFont="1" applyBorder="1" applyAlignment="1">
      <alignment vertical="top" wrapText="1"/>
    </xf>
    <xf numFmtId="0" fontId="48" fillId="0" borderId="15" xfId="0" applyFont="1" applyBorder="1" applyAlignment="1">
      <alignment horizontal="right" vertical="top"/>
    </xf>
    <xf numFmtId="0" fontId="48" fillId="0" borderId="41" xfId="0" applyFont="1" applyBorder="1" applyAlignment="1">
      <alignment vertical="top" wrapText="1"/>
    </xf>
    <xf numFmtId="0" fontId="48" fillId="0" borderId="40" xfId="0" applyFont="1" applyBorder="1" applyAlignment="1">
      <alignment vertical="center"/>
    </xf>
    <xf numFmtId="0" fontId="48" fillId="0" borderId="15" xfId="0" applyFont="1" applyBorder="1" applyAlignment="1">
      <alignment vertical="center"/>
    </xf>
    <xf numFmtId="0" fontId="50" fillId="0" borderId="0" xfId="0" applyFont="1" applyAlignment="1">
      <alignment vertical="center"/>
    </xf>
    <xf numFmtId="0" fontId="48" fillId="0" borderId="14" xfId="0" applyFont="1" applyBorder="1" applyAlignment="1">
      <alignment vertical="top"/>
    </xf>
    <xf numFmtId="0" fontId="48" fillId="0" borderId="0" xfId="0" applyFont="1" applyAlignment="1">
      <alignment vertical="top"/>
    </xf>
    <xf numFmtId="0" fontId="48" fillId="0" borderId="42" xfId="0" applyFont="1" applyBorder="1" applyAlignment="1">
      <alignment vertical="top"/>
    </xf>
    <xf numFmtId="0" fontId="48" fillId="0" borderId="15" xfId="0" applyFont="1" applyBorder="1" applyAlignment="1">
      <alignment vertical="top"/>
    </xf>
    <xf numFmtId="0" fontId="48" fillId="0" borderId="16" xfId="0" applyFont="1" applyBorder="1" applyAlignment="1">
      <alignment vertical="top"/>
    </xf>
    <xf numFmtId="0" fontId="48" fillId="0" borderId="41" xfId="0" applyFont="1" applyBorder="1" applyAlignment="1">
      <alignment vertical="top"/>
    </xf>
    <xf numFmtId="0" fontId="48" fillId="0" borderId="38" xfId="0" applyFont="1" applyBorder="1" applyAlignment="1">
      <alignment vertical="center"/>
    </xf>
    <xf numFmtId="0" fontId="48" fillId="0" borderId="43" xfId="0" applyFont="1" applyBorder="1" applyAlignment="1">
      <alignment vertical="center"/>
    </xf>
    <xf numFmtId="0" fontId="48" fillId="0" borderId="43" xfId="0" applyFont="1" applyBorder="1" applyAlignment="1">
      <alignment horizontal="right" vertical="center"/>
    </xf>
    <xf numFmtId="0" fontId="48" fillId="0" borderId="43" xfId="0" applyFont="1" applyBorder="1" applyAlignment="1">
      <alignment horizontal="left" vertical="center"/>
    </xf>
    <xf numFmtId="0" fontId="48" fillId="0" borderId="43" xfId="0" applyFont="1" applyBorder="1" applyAlignment="1">
      <alignment horizontal="left"/>
    </xf>
    <xf numFmtId="0" fontId="48" fillId="0" borderId="44" xfId="0" applyFont="1" applyBorder="1" applyAlignment="1">
      <alignment horizontal="left" vertical="center"/>
    </xf>
    <xf numFmtId="0" fontId="50" fillId="0" borderId="12" xfId="0" applyFont="1" applyBorder="1" applyAlignment="1">
      <alignment vertical="center"/>
    </xf>
    <xf numFmtId="0" fontId="50" fillId="0" borderId="40" xfId="0" applyFont="1" applyBorder="1" applyAlignment="1">
      <alignment vertical="center"/>
    </xf>
    <xf numFmtId="0" fontId="48" fillId="24" borderId="12" xfId="0" applyFont="1" applyFill="1" applyBorder="1" applyAlignment="1">
      <alignment vertical="center"/>
    </xf>
    <xf numFmtId="0" fontId="48" fillId="24" borderId="14" xfId="0" applyFont="1" applyFill="1" applyBorder="1" applyAlignment="1">
      <alignment vertical="center"/>
    </xf>
    <xf numFmtId="0" fontId="50" fillId="0" borderId="0" xfId="0" applyFont="1" applyAlignment="1">
      <alignment horizontal="left" vertical="center"/>
    </xf>
    <xf numFmtId="0" fontId="48" fillId="0" borderId="13" xfId="0" applyFont="1" applyBorder="1" applyAlignment="1">
      <alignment horizontal="right" vertical="center"/>
    </xf>
    <xf numFmtId="0" fontId="58" fillId="0" borderId="15" xfId="0" applyFont="1" applyBorder="1" applyAlignment="1">
      <alignment vertical="center"/>
    </xf>
    <xf numFmtId="0" fontId="58" fillId="0" borderId="16" xfId="0" applyFont="1" applyBorder="1" applyAlignment="1">
      <alignment vertical="center"/>
    </xf>
    <xf numFmtId="0" fontId="60" fillId="0" borderId="0" xfId="0" applyFont="1" applyAlignment="1">
      <alignment vertical="center"/>
    </xf>
    <xf numFmtId="0" fontId="59" fillId="0" borderId="0" xfId="0" applyFont="1" applyAlignment="1">
      <alignment vertical="center"/>
    </xf>
    <xf numFmtId="0" fontId="59" fillId="24" borderId="13" xfId="0" applyFont="1" applyFill="1" applyBorder="1" applyAlignment="1">
      <alignment horizontal="left" vertical="center"/>
    </xf>
    <xf numFmtId="0" fontId="59" fillId="0" borderId="13" xfId="0" applyFont="1" applyBorder="1" applyAlignment="1">
      <alignment horizontal="left" vertical="center"/>
    </xf>
    <xf numFmtId="0" fontId="59" fillId="0" borderId="0" xfId="0" applyFont="1" applyAlignment="1">
      <alignment horizontal="left" vertical="center"/>
    </xf>
    <xf numFmtId="0" fontId="59" fillId="0" borderId="13" xfId="0" applyFont="1" applyBorder="1" applyAlignment="1">
      <alignment vertical="center"/>
    </xf>
    <xf numFmtId="0" fontId="59" fillId="0" borderId="13" xfId="0" applyFont="1" applyBorder="1" applyAlignment="1">
      <alignment vertical="center" wrapText="1"/>
    </xf>
    <xf numFmtId="0" fontId="59" fillId="0" borderId="40" xfId="0" applyFont="1" applyBorder="1" applyAlignment="1">
      <alignment horizontal="left" vertical="center"/>
    </xf>
    <xf numFmtId="0" fontId="59" fillId="24" borderId="16" xfId="0" applyFont="1" applyFill="1" applyBorder="1" applyAlignment="1">
      <alignment horizontal="left" vertical="center"/>
    </xf>
    <xf numFmtId="0" fontId="59" fillId="0" borderId="16" xfId="0" applyFont="1" applyBorder="1" applyAlignment="1">
      <alignment horizontal="left" vertical="center"/>
    </xf>
    <xf numFmtId="0" fontId="59" fillId="0" borderId="16" xfId="0" applyFont="1" applyBorder="1" applyAlignment="1">
      <alignment vertical="center"/>
    </xf>
    <xf numFmtId="0" fontId="59" fillId="0" borderId="16" xfId="0" applyFont="1" applyBorder="1" applyAlignment="1">
      <alignment vertical="center" wrapText="1"/>
    </xf>
    <xf numFmtId="0" fontId="59" fillId="24" borderId="16" xfId="0" applyFont="1" applyFill="1" applyBorder="1" applyAlignment="1">
      <alignment vertical="center" wrapText="1"/>
    </xf>
    <xf numFmtId="0" fontId="59" fillId="0" borderId="16" xfId="0" applyFont="1" applyBorder="1" applyAlignment="1">
      <alignment horizontal="right" vertical="center"/>
    </xf>
    <xf numFmtId="0" fontId="59" fillId="0" borderId="41" xfId="0" applyFont="1" applyBorder="1" applyAlignment="1">
      <alignment horizontal="left" vertical="center"/>
    </xf>
    <xf numFmtId="0" fontId="59" fillId="0" borderId="12" xfId="0" applyFont="1" applyBorder="1" applyAlignment="1">
      <alignment horizontal="left" vertical="center"/>
    </xf>
    <xf numFmtId="0" fontId="59" fillId="0" borderId="15" xfId="0" applyFont="1" applyBorder="1" applyAlignment="1">
      <alignment horizontal="left" vertical="center"/>
    </xf>
    <xf numFmtId="0" fontId="59" fillId="25" borderId="0" xfId="0" applyFont="1" applyFill="1" applyAlignment="1">
      <alignment horizontal="left"/>
    </xf>
    <xf numFmtId="0" fontId="59" fillId="0" borderId="0" xfId="0" applyFont="1" applyAlignment="1">
      <alignment vertical="center" wrapText="1"/>
    </xf>
    <xf numFmtId="0" fontId="59" fillId="0" borderId="42" xfId="0" applyFont="1" applyBorder="1" applyAlignment="1">
      <alignment horizontal="left" vertical="center"/>
    </xf>
    <xf numFmtId="0" fontId="59" fillId="25" borderId="0" xfId="0" applyFont="1" applyFill="1" applyAlignment="1">
      <alignment vertical="center"/>
    </xf>
    <xf numFmtId="0" fontId="59" fillId="25" borderId="0" xfId="0" applyFont="1" applyFill="1" applyAlignment="1">
      <alignment horizontal="left" vertical="center"/>
    </xf>
    <xf numFmtId="0" fontId="59" fillId="24" borderId="0" xfId="0" applyFont="1" applyFill="1" applyAlignment="1">
      <alignment vertical="center"/>
    </xf>
    <xf numFmtId="0" fontId="59" fillId="24" borderId="0" xfId="0" applyFont="1" applyFill="1" applyAlignment="1">
      <alignment horizontal="left" vertical="center"/>
    </xf>
    <xf numFmtId="0" fontId="59" fillId="0" borderId="0" xfId="0" applyFont="1" applyAlignment="1">
      <alignment horizontal="center" vertical="center"/>
    </xf>
    <xf numFmtId="0" fontId="59" fillId="0" borderId="0" xfId="0" applyFont="1" applyAlignment="1">
      <alignment horizontal="left"/>
    </xf>
    <xf numFmtId="0" fontId="59" fillId="24" borderId="13" xfId="0" applyFont="1" applyFill="1" applyBorder="1" applyAlignment="1">
      <alignment vertical="center"/>
    </xf>
    <xf numFmtId="0" fontId="59" fillId="0" borderId="13" xfId="0" applyFont="1" applyBorder="1" applyAlignment="1">
      <alignment horizontal="center" vertical="center"/>
    </xf>
    <xf numFmtId="0" fontId="59" fillId="24" borderId="13" xfId="0" applyFont="1" applyFill="1" applyBorder="1" applyAlignment="1">
      <alignment vertical="center" wrapText="1"/>
    </xf>
    <xf numFmtId="0" fontId="59" fillId="0" borderId="14" xfId="0" applyFont="1" applyBorder="1" applyAlignment="1">
      <alignment vertical="center"/>
    </xf>
    <xf numFmtId="0" fontId="59" fillId="0" borderId="16" xfId="0" applyFont="1" applyBorder="1" applyAlignment="1">
      <alignment horizontal="center" vertical="center"/>
    </xf>
    <xf numFmtId="0" fontId="59" fillId="0" borderId="12" xfId="0" applyFont="1" applyBorder="1" applyAlignment="1">
      <alignment vertical="center" wrapText="1"/>
    </xf>
    <xf numFmtId="0" fontId="59" fillId="0" borderId="14" xfId="0" applyFont="1" applyBorder="1" applyAlignment="1">
      <alignment vertical="center" wrapText="1"/>
    </xf>
    <xf numFmtId="0" fontId="59" fillId="0" borderId="15" xfId="0" applyFont="1" applyBorder="1" applyAlignment="1">
      <alignment vertical="center"/>
    </xf>
    <xf numFmtId="0" fontId="63" fillId="0" borderId="16" xfId="0" applyFont="1" applyBorder="1" applyAlignment="1">
      <alignment vertical="center" wrapText="1"/>
    </xf>
    <xf numFmtId="0" fontId="64" fillId="0" borderId="0" xfId="0" applyFont="1" applyAlignment="1">
      <alignment horizontal="left" vertical="center"/>
    </xf>
    <xf numFmtId="0" fontId="66" fillId="0" borderId="0" xfId="0" applyFont="1" applyAlignment="1">
      <alignment vertical="center" wrapText="1"/>
    </xf>
    <xf numFmtId="0" fontId="67" fillId="0" borderId="0" xfId="0" applyFont="1" applyAlignment="1">
      <alignment vertical="center" wrapText="1"/>
    </xf>
    <xf numFmtId="0" fontId="64" fillId="0" borderId="0" xfId="0" applyFont="1" applyAlignment="1">
      <alignment vertical="center" wrapText="1"/>
    </xf>
    <xf numFmtId="0" fontId="64" fillId="0" borderId="0" xfId="0" applyFont="1" applyAlignment="1">
      <alignment vertical="center"/>
    </xf>
    <xf numFmtId="0" fontId="66" fillId="0" borderId="0" xfId="0" applyFont="1" applyAlignment="1">
      <alignment vertical="center"/>
    </xf>
    <xf numFmtId="0" fontId="64" fillId="0" borderId="0" xfId="0" applyFont="1" applyAlignment="1">
      <alignment horizontal="left" vertical="center" wrapText="1"/>
    </xf>
    <xf numFmtId="0" fontId="64" fillId="0" borderId="15" xfId="0" applyFont="1" applyBorder="1" applyAlignment="1">
      <alignment vertical="center"/>
    </xf>
    <xf numFmtId="0" fontId="66" fillId="0" borderId="16" xfId="0" applyFont="1" applyBorder="1" applyAlignment="1">
      <alignment vertical="center"/>
    </xf>
    <xf numFmtId="0" fontId="64" fillId="0" borderId="16" xfId="0" applyFont="1" applyBorder="1" applyAlignment="1">
      <alignment vertical="center"/>
    </xf>
    <xf numFmtId="0" fontId="67" fillId="0" borderId="16" xfId="0" applyFont="1" applyBorder="1" applyAlignment="1">
      <alignment vertical="center" wrapText="1"/>
    </xf>
    <xf numFmtId="0" fontId="59" fillId="0" borderId="12" xfId="0" applyFont="1" applyBorder="1" applyAlignment="1">
      <alignment vertical="center"/>
    </xf>
    <xf numFmtId="0" fontId="59" fillId="0" borderId="12" xfId="0" applyFont="1" applyBorder="1" applyAlignment="1">
      <alignment vertical="top"/>
    </xf>
    <xf numFmtId="0" fontId="59" fillId="0" borderId="13" xfId="0" applyFont="1" applyBorder="1" applyAlignment="1">
      <alignment vertical="top" wrapText="1"/>
    </xf>
    <xf numFmtId="0" fontId="68" fillId="0" borderId="13" xfId="0" applyFont="1" applyBorder="1" applyAlignment="1">
      <alignment vertical="center"/>
    </xf>
    <xf numFmtId="0" fontId="68" fillId="0" borderId="40" xfId="0" applyFont="1" applyBorder="1" applyAlignment="1">
      <alignment vertical="center"/>
    </xf>
    <xf numFmtId="0" fontId="59" fillId="0" borderId="15" xfId="0" applyFont="1" applyBorder="1" applyAlignment="1">
      <alignment vertical="top" wrapText="1"/>
    </xf>
    <xf numFmtId="0" fontId="59" fillId="0" borderId="16" xfId="0" applyFont="1" applyBorder="1" applyAlignment="1">
      <alignment vertical="top" wrapText="1"/>
    </xf>
    <xf numFmtId="0" fontId="68" fillId="0" borderId="16" xfId="0" applyFont="1" applyBorder="1" applyAlignment="1">
      <alignment vertical="center"/>
    </xf>
    <xf numFmtId="0" fontId="68" fillId="0" borderId="41" xfId="0" applyFont="1" applyBorder="1" applyAlignment="1">
      <alignment vertical="center"/>
    </xf>
    <xf numFmtId="0" fontId="59" fillId="0" borderId="14" xfId="0" applyFont="1" applyBorder="1" applyAlignment="1">
      <alignment vertical="top"/>
    </xf>
    <xf numFmtId="0" fontId="59" fillId="0" borderId="0" xfId="0" applyFont="1" applyAlignment="1">
      <alignment vertical="top" wrapText="1"/>
    </xf>
    <xf numFmtId="0" fontId="59" fillId="24" borderId="0" xfId="0" applyFont="1" applyFill="1" applyAlignment="1">
      <alignment vertical="center" wrapText="1"/>
    </xf>
    <xf numFmtId="0" fontId="69" fillId="0" borderId="0" xfId="0" applyFont="1" applyAlignment="1">
      <alignment horizontal="left" vertical="center"/>
    </xf>
    <xf numFmtId="0" fontId="68" fillId="0" borderId="0" xfId="0" applyFont="1" applyAlignment="1">
      <alignment horizontal="left" vertical="center"/>
    </xf>
    <xf numFmtId="0" fontId="62" fillId="0" borderId="42" xfId="0" applyFont="1" applyBorder="1" applyAlignment="1">
      <alignment horizontal="left" vertical="center"/>
    </xf>
    <xf numFmtId="0" fontId="59" fillId="0" borderId="15" xfId="0" applyFont="1" applyBorder="1" applyAlignment="1">
      <alignment horizontal="left"/>
    </xf>
    <xf numFmtId="0" fontId="59" fillId="0" borderId="16" xfId="0" applyFont="1" applyBorder="1" applyAlignment="1">
      <alignment vertical="top"/>
    </xf>
    <xf numFmtId="0" fontId="59" fillId="0" borderId="15" xfId="0" applyFont="1" applyBorder="1" applyAlignment="1">
      <alignment vertical="top"/>
    </xf>
    <xf numFmtId="0" fontId="59" fillId="0" borderId="0" xfId="0" applyFont="1" applyAlignment="1">
      <alignment vertical="top"/>
    </xf>
    <xf numFmtId="0" fontId="59" fillId="24" borderId="0" xfId="0" applyFont="1" applyFill="1" applyAlignment="1">
      <alignment horizontal="left"/>
    </xf>
    <xf numFmtId="0" fontId="68" fillId="0" borderId="42" xfId="0" applyFont="1" applyBorder="1" applyAlignment="1">
      <alignment horizontal="left" vertical="center"/>
    </xf>
    <xf numFmtId="0" fontId="69" fillId="0" borderId="0" xfId="0" applyFont="1" applyAlignment="1">
      <alignment vertical="center"/>
    </xf>
    <xf numFmtId="0" fontId="69" fillId="0" borderId="42" xfId="0" applyFont="1" applyBorder="1" applyAlignment="1">
      <alignment vertical="center"/>
    </xf>
    <xf numFmtId="0" fontId="59" fillId="0" borderId="12" xfId="0" applyFont="1" applyBorder="1" applyAlignment="1">
      <alignment horizontal="left" vertical="top"/>
    </xf>
    <xf numFmtId="0" fontId="68" fillId="0" borderId="0" xfId="0" applyFont="1" applyAlignment="1">
      <alignment vertical="center"/>
    </xf>
    <xf numFmtId="0" fontId="68" fillId="0" borderId="42" xfId="0" applyFont="1" applyBorder="1" applyAlignment="1">
      <alignment vertical="center"/>
    </xf>
    <xf numFmtId="0" fontId="59" fillId="0" borderId="14" xfId="0" applyFont="1" applyBorder="1" applyAlignment="1">
      <alignment vertical="top" wrapText="1"/>
    </xf>
    <xf numFmtId="0" fontId="59" fillId="24" borderId="12" xfId="0" applyFont="1" applyFill="1" applyBorder="1" applyAlignment="1">
      <alignment vertical="top" wrapText="1"/>
    </xf>
    <xf numFmtId="0" fontId="59" fillId="0" borderId="13" xfId="0" applyFont="1" applyBorder="1" applyAlignment="1">
      <alignment horizontal="left"/>
    </xf>
    <xf numFmtId="0" fontId="59" fillId="0" borderId="40" xfId="0" applyFont="1" applyBorder="1" applyAlignment="1">
      <alignment vertical="center"/>
    </xf>
    <xf numFmtId="0" fontId="59" fillId="0" borderId="0" xfId="0" applyFont="1"/>
    <xf numFmtId="0" fontId="59" fillId="0" borderId="40" xfId="0" applyFont="1" applyBorder="1" applyAlignment="1">
      <alignment horizontal="right" vertical="center"/>
    </xf>
    <xf numFmtId="0" fontId="59" fillId="0" borderId="41" xfId="0" applyFont="1" applyBorder="1" applyAlignment="1">
      <alignment vertical="center"/>
    </xf>
    <xf numFmtId="0" fontId="59" fillId="0" borderId="16" xfId="0" applyFont="1" applyBorder="1"/>
    <xf numFmtId="0" fontId="59" fillId="0" borderId="41" xfId="0" applyFont="1" applyBorder="1" applyAlignment="1">
      <alignment horizontal="right" vertical="center"/>
    </xf>
    <xf numFmtId="0" fontId="59" fillId="24" borderId="14" xfId="0" applyFont="1" applyFill="1" applyBorder="1" applyAlignment="1">
      <alignment vertical="top" wrapText="1"/>
    </xf>
    <xf numFmtId="0" fontId="62" fillId="0" borderId="0" xfId="0" applyFont="1" applyAlignment="1">
      <alignment vertical="center"/>
    </xf>
    <xf numFmtId="0" fontId="59" fillId="0" borderId="42" xfId="0" applyFont="1" applyBorder="1" applyAlignment="1">
      <alignment vertical="center"/>
    </xf>
    <xf numFmtId="0" fontId="59" fillId="0" borderId="42" xfId="0" applyFont="1" applyBorder="1" applyAlignment="1">
      <alignment horizontal="right" vertical="center"/>
    </xf>
    <xf numFmtId="0" fontId="59" fillId="0" borderId="16" xfId="0" applyFont="1" applyBorder="1" applyAlignment="1">
      <alignment horizontal="left"/>
    </xf>
    <xf numFmtId="0" fontId="69" fillId="0" borderId="15" xfId="0" applyFont="1" applyBorder="1" applyAlignment="1">
      <alignment vertical="center"/>
    </xf>
    <xf numFmtId="0" fontId="69" fillId="0" borderId="16" xfId="0" applyFont="1" applyBorder="1" applyAlignment="1">
      <alignment vertical="center"/>
    </xf>
    <xf numFmtId="0" fontId="62" fillId="0" borderId="0" xfId="0" applyFont="1" applyAlignment="1">
      <alignment horizontal="left" vertical="center"/>
    </xf>
    <xf numFmtId="0" fontId="71" fillId="0" borderId="0" xfId="0" applyFont="1" applyAlignment="1">
      <alignment vertical="center"/>
    </xf>
    <xf numFmtId="0" fontId="70" fillId="0" borderId="0" xfId="0" applyFont="1" applyAlignment="1">
      <alignment vertical="center"/>
    </xf>
    <xf numFmtId="0" fontId="70" fillId="0" borderId="13" xfId="0" applyFont="1" applyBorder="1" applyAlignment="1">
      <alignment horizontal="left" vertical="center"/>
    </xf>
    <xf numFmtId="0" fontId="70" fillId="0" borderId="13" xfId="0" applyFont="1" applyBorder="1" applyAlignment="1">
      <alignment vertical="center"/>
    </xf>
    <xf numFmtId="0" fontId="70" fillId="0" borderId="13" xfId="0" applyFont="1" applyBorder="1" applyAlignment="1">
      <alignment vertical="center" wrapText="1"/>
    </xf>
    <xf numFmtId="0" fontId="70" fillId="0" borderId="40" xfId="0" applyFont="1" applyBorder="1" applyAlignment="1">
      <alignment horizontal="left" vertical="center"/>
    </xf>
    <xf numFmtId="0" fontId="70" fillId="0" borderId="16" xfId="0" applyFont="1" applyBorder="1" applyAlignment="1">
      <alignment horizontal="left" vertical="center"/>
    </xf>
    <xf numFmtId="0" fontId="70" fillId="0" borderId="16" xfId="0" applyFont="1" applyBorder="1" applyAlignment="1">
      <alignment vertical="center"/>
    </xf>
    <xf numFmtId="0" fontId="70" fillId="0" borderId="16" xfId="0" applyFont="1" applyBorder="1" applyAlignment="1">
      <alignment vertical="center" wrapText="1"/>
    </xf>
    <xf numFmtId="0" fontId="70" fillId="0" borderId="16" xfId="0" applyFont="1" applyBorder="1" applyAlignment="1">
      <alignment horizontal="right" vertical="center"/>
    </xf>
    <xf numFmtId="0" fontId="70" fillId="0" borderId="41" xfId="0" applyFont="1" applyBorder="1" applyAlignment="1">
      <alignment horizontal="left" vertical="center"/>
    </xf>
    <xf numFmtId="0" fontId="71" fillId="0" borderId="0" xfId="0" applyFont="1" applyAlignment="1">
      <alignment horizontal="center" vertical="center"/>
    </xf>
    <xf numFmtId="0" fontId="70" fillId="0" borderId="0" xfId="0" applyFont="1" applyAlignment="1">
      <alignment horizontal="left" vertical="center"/>
    </xf>
    <xf numFmtId="0" fontId="70" fillId="0" borderId="0" xfId="0" applyFont="1" applyAlignment="1">
      <alignment vertical="center" wrapText="1"/>
    </xf>
    <xf numFmtId="0" fontId="70" fillId="0" borderId="0" xfId="0" applyFont="1" applyAlignment="1">
      <alignment horizontal="right" vertical="center"/>
    </xf>
    <xf numFmtId="0" fontId="70" fillId="0" borderId="0" xfId="0" applyFont="1" applyAlignment="1">
      <alignment horizontal="center" vertical="center"/>
    </xf>
    <xf numFmtId="0" fontId="70" fillId="0" borderId="42" xfId="0" applyFont="1" applyBorder="1" applyAlignment="1">
      <alignment horizontal="left" vertical="center"/>
    </xf>
    <xf numFmtId="0" fontId="70" fillId="24" borderId="47" xfId="0" applyFont="1" applyFill="1" applyBorder="1" applyAlignment="1">
      <alignment horizontal="left" vertical="center"/>
    </xf>
    <xf numFmtId="0" fontId="70" fillId="0" borderId="46" xfId="0" applyFont="1" applyBorder="1" applyAlignment="1">
      <alignment horizontal="left" vertical="center"/>
    </xf>
    <xf numFmtId="0" fontId="70" fillId="24" borderId="46" xfId="0" applyFont="1" applyFill="1" applyBorder="1" applyAlignment="1">
      <alignment horizontal="left" vertical="center"/>
    </xf>
    <xf numFmtId="0" fontId="70" fillId="0" borderId="46" xfId="0" applyFont="1" applyBorder="1" applyAlignment="1">
      <alignment horizontal="center" vertical="center"/>
    </xf>
    <xf numFmtId="0" fontId="70" fillId="24" borderId="46" xfId="0" applyFont="1" applyFill="1" applyBorder="1" applyAlignment="1">
      <alignment vertical="center" wrapText="1"/>
    </xf>
    <xf numFmtId="0" fontId="70" fillId="0" borderId="46" xfId="0" applyFont="1" applyBorder="1" applyAlignment="1">
      <alignment vertical="center"/>
    </xf>
    <xf numFmtId="0" fontId="70" fillId="24" borderId="46" xfId="0" applyFont="1" applyFill="1" applyBorder="1" applyAlignment="1">
      <alignment horizontal="right" vertical="center"/>
    </xf>
    <xf numFmtId="0" fontId="70" fillId="24" borderId="46" xfId="0" applyFont="1" applyFill="1" applyBorder="1" applyAlignment="1">
      <alignment horizontal="center" vertical="center"/>
    </xf>
    <xf numFmtId="0" fontId="70" fillId="0" borderId="45" xfId="0" applyFont="1" applyBorder="1" applyAlignment="1">
      <alignment horizontal="left" vertical="center"/>
    </xf>
    <xf numFmtId="0" fontId="70" fillId="24" borderId="15" xfId="0" applyFont="1" applyFill="1" applyBorder="1" applyAlignment="1">
      <alignment horizontal="left" vertical="center"/>
    </xf>
    <xf numFmtId="0" fontId="73" fillId="0" borderId="0" xfId="0" applyFont="1" applyAlignment="1">
      <alignment horizontal="center" vertical="center"/>
    </xf>
    <xf numFmtId="0" fontId="70" fillId="0" borderId="12" xfId="0" applyFont="1" applyBorder="1" applyAlignment="1">
      <alignment horizontal="left" vertical="center"/>
    </xf>
    <xf numFmtId="0" fontId="70" fillId="0" borderId="15" xfId="0" applyFont="1" applyBorder="1" applyAlignment="1">
      <alignment horizontal="left" vertical="center"/>
    </xf>
    <xf numFmtId="0" fontId="70" fillId="0" borderId="0" xfId="0" applyFont="1" applyAlignment="1">
      <alignment horizontal="left"/>
    </xf>
    <xf numFmtId="0" fontId="70" fillId="25" borderId="0" xfId="0" applyFont="1" applyFill="1" applyAlignment="1">
      <alignment horizontal="left" vertical="center"/>
    </xf>
    <xf numFmtId="0" fontId="70" fillId="25" borderId="0" xfId="0" applyFont="1" applyFill="1" applyAlignment="1">
      <alignment vertical="center"/>
    </xf>
    <xf numFmtId="0" fontId="70" fillId="24" borderId="0" xfId="0" applyFont="1" applyFill="1" applyAlignment="1">
      <alignment vertical="center"/>
    </xf>
    <xf numFmtId="0" fontId="70" fillId="24" borderId="0" xfId="0" applyFont="1" applyFill="1" applyAlignment="1">
      <alignment horizontal="left" vertical="center"/>
    </xf>
    <xf numFmtId="0" fontId="70" fillId="24" borderId="13" xfId="0" applyFont="1" applyFill="1" applyBorder="1" applyAlignment="1">
      <alignment vertical="center"/>
    </xf>
    <xf numFmtId="0" fontId="70" fillId="0" borderId="13" xfId="0" applyFont="1" applyBorder="1" applyAlignment="1">
      <alignment horizontal="center" vertical="center"/>
    </xf>
    <xf numFmtId="0" fontId="70" fillId="24" borderId="13" xfId="0" applyFont="1" applyFill="1" applyBorder="1" applyAlignment="1">
      <alignment vertical="center" wrapText="1"/>
    </xf>
    <xf numFmtId="0" fontId="70" fillId="0" borderId="14" xfId="0" applyFont="1" applyBorder="1" applyAlignment="1">
      <alignment vertical="center"/>
    </xf>
    <xf numFmtId="0" fontId="70" fillId="0" borderId="16" xfId="0" applyFont="1" applyBorder="1" applyAlignment="1">
      <alignment horizontal="center" vertical="center"/>
    </xf>
    <xf numFmtId="0" fontId="70" fillId="0" borderId="12" xfId="0" applyFont="1" applyBorder="1" applyAlignment="1">
      <alignment vertical="center" wrapText="1"/>
    </xf>
    <xf numFmtId="0" fontId="70" fillId="0" borderId="14" xfId="0" applyFont="1" applyBorder="1" applyAlignment="1">
      <alignment vertical="center" wrapText="1"/>
    </xf>
    <xf numFmtId="0" fontId="70" fillId="0" borderId="15" xfId="0" applyFont="1" applyBorder="1" applyAlignment="1">
      <alignment vertical="center"/>
    </xf>
    <xf numFmtId="0" fontId="75" fillId="0" borderId="16" xfId="0" applyFont="1" applyBorder="1" applyAlignment="1">
      <alignment vertical="center" wrapText="1"/>
    </xf>
    <xf numFmtId="0" fontId="76" fillId="0" borderId="12" xfId="0" applyFont="1" applyBorder="1" applyAlignment="1">
      <alignment horizontal="left" vertical="center"/>
    </xf>
    <xf numFmtId="0" fontId="78" fillId="0" borderId="13" xfId="0" applyFont="1" applyBorder="1" applyAlignment="1">
      <alignment vertical="center" wrapText="1"/>
    </xf>
    <xf numFmtId="0" fontId="79" fillId="0" borderId="13" xfId="0" applyFont="1" applyBorder="1" applyAlignment="1">
      <alignment vertical="center" wrapText="1"/>
    </xf>
    <xf numFmtId="0" fontId="76" fillId="0" borderId="13" xfId="0" applyFont="1" applyBorder="1" applyAlignment="1">
      <alignment vertical="center" wrapText="1"/>
    </xf>
    <xf numFmtId="0" fontId="76" fillId="0" borderId="0" xfId="0" applyFont="1" applyAlignment="1">
      <alignment horizontal="left" vertical="center"/>
    </xf>
    <xf numFmtId="0" fontId="79" fillId="0" borderId="0" xfId="0" applyFont="1" applyAlignment="1">
      <alignment vertical="center" wrapText="1"/>
    </xf>
    <xf numFmtId="0" fontId="76" fillId="0" borderId="14" xfId="0" applyFont="1" applyBorder="1" applyAlignment="1">
      <alignment vertical="center"/>
    </xf>
    <xf numFmtId="0" fontId="78" fillId="0" borderId="0" xfId="0" applyFont="1" applyAlignment="1">
      <alignment vertical="center"/>
    </xf>
    <xf numFmtId="0" fontId="76" fillId="0" borderId="0" xfId="0" applyFont="1" applyAlignment="1">
      <alignment vertical="center"/>
    </xf>
    <xf numFmtId="0" fontId="70" fillId="0" borderId="15" xfId="0" applyFont="1" applyBorder="1"/>
    <xf numFmtId="0" fontId="78" fillId="0" borderId="16" xfId="0" applyFont="1" applyBorder="1" applyAlignment="1">
      <alignment vertical="center"/>
    </xf>
    <xf numFmtId="0" fontId="76" fillId="0" borderId="16" xfId="0" applyFont="1" applyBorder="1" applyAlignment="1">
      <alignment vertical="center"/>
    </xf>
    <xf numFmtId="0" fontId="76" fillId="0" borderId="16" xfId="0" applyFont="1" applyBorder="1" applyAlignment="1">
      <alignment horizontal="left" vertical="center"/>
    </xf>
    <xf numFmtId="0" fontId="79" fillId="0" borderId="16" xfId="0" applyFont="1" applyBorder="1" applyAlignment="1">
      <alignment vertical="center" wrapText="1"/>
    </xf>
    <xf numFmtId="0" fontId="70" fillId="0" borderId="12" xfId="0" applyFont="1" applyBorder="1" applyAlignment="1">
      <alignment vertical="center"/>
    </xf>
    <xf numFmtId="0" fontId="70" fillId="0" borderId="13" xfId="0" applyFont="1" applyBorder="1" applyAlignment="1">
      <alignment horizontal="left"/>
    </xf>
    <xf numFmtId="0" fontId="70" fillId="0" borderId="40" xfId="0" applyFont="1" applyBorder="1" applyAlignment="1">
      <alignment horizontal="left"/>
    </xf>
    <xf numFmtId="0" fontId="80" fillId="0" borderId="12" xfId="0" applyFont="1" applyBorder="1" applyAlignment="1">
      <alignment vertical="center"/>
    </xf>
    <xf numFmtId="0" fontId="80" fillId="0" borderId="13" xfId="0" applyFont="1" applyBorder="1" applyAlignment="1">
      <alignment vertical="center"/>
    </xf>
    <xf numFmtId="0" fontId="80" fillId="0" borderId="40" xfId="0" applyFont="1" applyBorder="1" applyAlignment="1">
      <alignment vertical="center"/>
    </xf>
    <xf numFmtId="0" fontId="70" fillId="0" borderId="42" xfId="0" applyFont="1" applyBorder="1" applyAlignment="1">
      <alignment horizontal="left"/>
    </xf>
    <xf numFmtId="0" fontId="80" fillId="0" borderId="15" xfId="0" applyFont="1" applyBorder="1" applyAlignment="1">
      <alignment vertical="center"/>
    </xf>
    <xf numFmtId="0" fontId="80" fillId="0" borderId="16" xfId="0" applyFont="1" applyBorder="1" applyAlignment="1">
      <alignment vertical="center"/>
    </xf>
    <xf numFmtId="0" fontId="80" fillId="0" borderId="41" xfId="0" applyFont="1" applyBorder="1" applyAlignment="1">
      <alignment vertical="center"/>
    </xf>
    <xf numFmtId="0" fontId="70" fillId="0" borderId="40" xfId="0" applyFont="1" applyBorder="1" applyAlignment="1">
      <alignment vertical="center" wrapText="1"/>
    </xf>
    <xf numFmtId="0" fontId="80" fillId="0" borderId="14" xfId="0" applyFont="1" applyBorder="1" applyAlignment="1">
      <alignment vertical="center"/>
    </xf>
    <xf numFmtId="0" fontId="80" fillId="0" borderId="0" xfId="0" applyFont="1" applyAlignment="1">
      <alignment vertical="center"/>
    </xf>
    <xf numFmtId="0" fontId="80" fillId="0" borderId="42" xfId="0" applyFont="1" applyBorder="1" applyAlignment="1">
      <alignment vertical="center"/>
    </xf>
    <xf numFmtId="0" fontId="70" fillId="0" borderId="15" xfId="0" applyFont="1" applyBorder="1" applyAlignment="1">
      <alignment vertical="center" wrapText="1"/>
    </xf>
    <xf numFmtId="0" fontId="70" fillId="0" borderId="16" xfId="0" applyFont="1" applyBorder="1" applyAlignment="1">
      <alignment horizontal="left"/>
    </xf>
    <xf numFmtId="0" fontId="70" fillId="0" borderId="41" xfId="0" applyFont="1" applyBorder="1" applyAlignment="1">
      <alignment horizontal="left"/>
    </xf>
    <xf numFmtId="0" fontId="80" fillId="0" borderId="14" xfId="0" applyFont="1" applyBorder="1" applyAlignment="1">
      <alignment horizontal="left" vertical="center"/>
    </xf>
    <xf numFmtId="0" fontId="80" fillId="0" borderId="0" xfId="0" applyFont="1" applyAlignment="1">
      <alignment horizontal="left" vertical="center"/>
    </xf>
    <xf numFmtId="0" fontId="80" fillId="0" borderId="42" xfId="0" applyFont="1" applyBorder="1" applyAlignment="1">
      <alignment horizontal="left" vertical="center"/>
    </xf>
    <xf numFmtId="0" fontId="70" fillId="24" borderId="0" xfId="0" applyFont="1" applyFill="1" applyAlignment="1">
      <alignment vertical="center" wrapText="1"/>
    </xf>
    <xf numFmtId="0" fontId="70" fillId="0" borderId="12" xfId="0" applyFont="1" applyBorder="1" applyAlignment="1">
      <alignment vertical="top"/>
    </xf>
    <xf numFmtId="0" fontId="70" fillId="0" borderId="13" xfId="0" applyFont="1" applyBorder="1" applyAlignment="1">
      <alignment vertical="top"/>
    </xf>
    <xf numFmtId="0" fontId="70" fillId="24" borderId="13" xfId="0" applyFont="1" applyFill="1" applyBorder="1" applyAlignment="1">
      <alignment horizontal="left" vertical="center"/>
    </xf>
    <xf numFmtId="0" fontId="70" fillId="0" borderId="15" xfId="0" applyFont="1" applyBorder="1" applyAlignment="1">
      <alignment vertical="top"/>
    </xf>
    <xf numFmtId="0" fontId="70" fillId="0" borderId="16" xfId="0" applyFont="1" applyBorder="1" applyAlignment="1">
      <alignment vertical="top"/>
    </xf>
    <xf numFmtId="0" fontId="70" fillId="0" borderId="13" xfId="0" applyFont="1" applyBorder="1"/>
    <xf numFmtId="0" fontId="70" fillId="0" borderId="40" xfId="0" applyFont="1" applyBorder="1"/>
    <xf numFmtId="0" fontId="70" fillId="0" borderId="16" xfId="0" applyFont="1" applyBorder="1"/>
    <xf numFmtId="0" fontId="70" fillId="0" borderId="41" xfId="0" applyFont="1" applyBorder="1"/>
    <xf numFmtId="0" fontId="70" fillId="24" borderId="12" xfId="0" applyFont="1" applyFill="1" applyBorder="1" applyAlignment="1">
      <alignment vertical="center"/>
    </xf>
    <xf numFmtId="0" fontId="70" fillId="0" borderId="0" xfId="0" applyFont="1" applyAlignment="1">
      <alignment horizontal="right"/>
    </xf>
    <xf numFmtId="0" fontId="70" fillId="24" borderId="14" xfId="0" applyFont="1" applyFill="1" applyBorder="1" applyAlignment="1">
      <alignment vertical="center"/>
    </xf>
    <xf numFmtId="0" fontId="74" fillId="0" borderId="0" xfId="0" applyFont="1" applyAlignment="1">
      <alignment vertical="center"/>
    </xf>
    <xf numFmtId="0" fontId="70" fillId="0" borderId="12" xfId="0" applyFont="1" applyBorder="1" applyAlignment="1">
      <alignment horizontal="left"/>
    </xf>
    <xf numFmtId="0" fontId="70" fillId="0" borderId="40" xfId="0" applyFont="1" applyBorder="1" applyAlignment="1">
      <alignment horizontal="right"/>
    </xf>
    <xf numFmtId="0" fontId="70" fillId="0" borderId="15" xfId="0" applyFont="1" applyBorder="1" applyAlignment="1">
      <alignment horizontal="left"/>
    </xf>
    <xf numFmtId="0" fontId="70" fillId="0" borderId="41" xfId="0" applyFont="1" applyBorder="1" applyAlignment="1">
      <alignment horizontal="right"/>
    </xf>
    <xf numFmtId="0" fontId="81" fillId="0" borderId="15" xfId="0" applyFont="1" applyBorder="1" applyAlignment="1">
      <alignment vertical="center"/>
    </xf>
    <xf numFmtId="0" fontId="81" fillId="0" borderId="16" xfId="0" applyFont="1" applyBorder="1" applyAlignment="1">
      <alignment vertical="center"/>
    </xf>
    <xf numFmtId="0" fontId="74" fillId="0" borderId="0" xfId="0" applyFont="1" applyAlignment="1">
      <alignment horizontal="left" vertical="center"/>
    </xf>
    <xf numFmtId="0" fontId="9" fillId="0" borderId="0" xfId="43">
      <alignment vertical="center"/>
    </xf>
    <xf numFmtId="0" fontId="0" fillId="0" borderId="38"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49" fontId="0" fillId="0" borderId="10" xfId="0" applyNumberFormat="1" applyBorder="1" applyAlignment="1" applyProtection="1">
      <alignment horizontal="center" vertical="center"/>
      <protection locked="0"/>
    </xf>
    <xf numFmtId="0" fontId="12" fillId="0" borderId="0" xfId="0" applyFont="1" applyAlignment="1" applyProtection="1">
      <alignment horizontal="left" vertical="center"/>
      <protection locked="0"/>
    </xf>
    <xf numFmtId="0" fontId="12" fillId="0" borderId="0" xfId="0" applyFont="1" applyAlignment="1" applyProtection="1">
      <alignment horizontal="left"/>
      <protection locked="0"/>
    </xf>
    <xf numFmtId="0" fontId="0" fillId="0" borderId="0" xfId="0" applyAlignment="1" applyProtection="1">
      <alignment horizontal="left"/>
      <protection locked="0"/>
    </xf>
    <xf numFmtId="0" fontId="14" fillId="0" borderId="0" xfId="0" applyFont="1" applyProtection="1">
      <protection locked="0"/>
    </xf>
    <xf numFmtId="0" fontId="35" fillId="0" borderId="0" xfId="0" applyFont="1" applyAlignment="1" applyProtection="1">
      <alignment vertical="center" wrapText="1"/>
      <protection locked="0"/>
    </xf>
    <xf numFmtId="0" fontId="12" fillId="0" borderId="0" xfId="0" applyFont="1" applyAlignment="1" applyProtection="1">
      <alignment vertical="center"/>
      <protection locked="0"/>
    </xf>
    <xf numFmtId="0" fontId="8" fillId="0" borderId="0" xfId="43" applyFont="1" applyAlignment="1">
      <alignment horizontal="center" vertical="center"/>
    </xf>
    <xf numFmtId="0" fontId="8" fillId="0" borderId="0" xfId="43" applyFont="1">
      <alignment vertical="center"/>
    </xf>
    <xf numFmtId="0" fontId="7" fillId="0" borderId="0" xfId="43" applyFont="1">
      <alignment vertical="center"/>
    </xf>
    <xf numFmtId="0" fontId="7" fillId="0" borderId="0" xfId="43" applyFont="1" applyAlignment="1">
      <alignment horizontal="left" vertical="center"/>
    </xf>
    <xf numFmtId="0" fontId="6" fillId="0" borderId="0" xfId="43" applyFont="1">
      <alignment vertical="center"/>
    </xf>
    <xf numFmtId="0" fontId="48" fillId="0" borderId="30" xfId="0" applyFont="1" applyBorder="1" applyAlignment="1">
      <alignment vertical="center"/>
    </xf>
    <xf numFmtId="0" fontId="48" fillId="0" borderId="31" xfId="0" applyFont="1" applyBorder="1" applyAlignment="1">
      <alignment vertical="center"/>
    </xf>
    <xf numFmtId="0" fontId="59" fillId="0" borderId="30" xfId="0" applyFont="1" applyBorder="1" applyAlignment="1">
      <alignment vertical="center"/>
    </xf>
    <xf numFmtId="0" fontId="59" fillId="0" borderId="31" xfId="0" applyFont="1" applyBorder="1" applyAlignment="1">
      <alignment vertical="center"/>
    </xf>
    <xf numFmtId="0" fontId="7" fillId="0" borderId="0" xfId="43" applyFont="1" applyAlignment="1">
      <alignment horizontal="left" vertical="top" wrapText="1"/>
    </xf>
    <xf numFmtId="0" fontId="9" fillId="0" borderId="0" xfId="43" applyAlignment="1">
      <alignment horizontal="left" vertical="top" wrapText="1"/>
    </xf>
    <xf numFmtId="179" fontId="8" fillId="0" borderId="0" xfId="43" applyNumberFormat="1" applyFont="1">
      <alignment vertical="center"/>
    </xf>
    <xf numFmtId="0" fontId="5" fillId="0" borderId="0" xfId="43" applyFont="1" applyAlignment="1">
      <alignment horizontal="left" vertical="center"/>
    </xf>
    <xf numFmtId="179" fontId="8" fillId="0" borderId="16" xfId="43" applyNumberFormat="1" applyFont="1" applyBorder="1">
      <alignment vertical="center"/>
    </xf>
    <xf numFmtId="0" fontId="8" fillId="0" borderId="43" xfId="43" applyFont="1" applyBorder="1" applyAlignment="1">
      <alignment horizontal="center" vertical="center"/>
    </xf>
    <xf numFmtId="0" fontId="5" fillId="0" borderId="43" xfId="43" applyFont="1" applyBorder="1" applyAlignment="1">
      <alignment horizontal="left"/>
    </xf>
    <xf numFmtId="0" fontId="9" fillId="0" borderId="79" xfId="43" applyBorder="1">
      <alignment vertical="center"/>
    </xf>
    <xf numFmtId="0" fontId="6" fillId="0" borderId="79" xfId="43" applyFont="1" applyBorder="1">
      <alignment vertical="center"/>
    </xf>
    <xf numFmtId="179" fontId="8" fillId="0" borderId="16" xfId="43" applyNumberFormat="1" applyFont="1" applyBorder="1" applyAlignment="1">
      <alignment horizontal="center" vertical="center"/>
    </xf>
    <xf numFmtId="0" fontId="0" fillId="0" borderId="0" xfId="0" applyProtection="1">
      <protection hidden="1"/>
    </xf>
    <xf numFmtId="0" fontId="0" fillId="0" borderId="68" xfId="0" applyBorder="1" applyAlignment="1">
      <alignment horizontal="center" vertical="center"/>
    </xf>
    <xf numFmtId="0" fontId="0" fillId="0" borderId="37" xfId="0" applyBorder="1" applyAlignment="1">
      <alignment horizontal="center" vertical="center"/>
    </xf>
    <xf numFmtId="0" fontId="0" fillId="0" borderId="80" xfId="0" applyBorder="1" applyAlignment="1">
      <alignment horizontal="center" vertical="center"/>
    </xf>
    <xf numFmtId="14" fontId="0" fillId="0" borderId="0" xfId="0" applyNumberFormat="1"/>
    <xf numFmtId="14" fontId="4" fillId="0" borderId="16" xfId="43" applyNumberFormat="1" applyFont="1" applyBorder="1" applyAlignment="1">
      <alignment horizontal="left" vertical="center"/>
    </xf>
    <xf numFmtId="0" fontId="0" fillId="0" borderId="81" xfId="0" applyBorder="1" applyAlignment="1">
      <alignment horizontal="left" vertical="center"/>
    </xf>
    <xf numFmtId="0" fontId="42" fillId="26" borderId="59" xfId="0" applyFont="1" applyFill="1" applyBorder="1" applyAlignment="1">
      <alignment vertical="center"/>
    </xf>
    <xf numFmtId="0" fontId="42" fillId="26" borderId="74" xfId="0" applyFont="1" applyFill="1" applyBorder="1" applyAlignment="1">
      <alignment vertical="center"/>
    </xf>
    <xf numFmtId="0" fontId="42" fillId="26" borderId="73" xfId="0" applyFont="1" applyFill="1" applyBorder="1" applyAlignment="1">
      <alignment vertical="center"/>
    </xf>
    <xf numFmtId="0" fontId="0" fillId="0" borderId="0" xfId="0" applyProtection="1">
      <protection locked="0"/>
    </xf>
    <xf numFmtId="0" fontId="0" fillId="0" borderId="82" xfId="0" applyBorder="1"/>
    <xf numFmtId="0" fontId="3" fillId="0" borderId="0" xfId="43" applyFont="1">
      <alignment vertical="center"/>
    </xf>
    <xf numFmtId="0" fontId="3" fillId="0" borderId="0" xfId="43" applyFont="1" applyAlignment="1">
      <alignment horizontal="left" vertical="center"/>
    </xf>
    <xf numFmtId="14" fontId="0" fillId="0" borderId="83" xfId="0" applyNumberFormat="1" applyBorder="1"/>
    <xf numFmtId="0" fontId="0" fillId="0" borderId="21" xfId="0" applyBorder="1"/>
    <xf numFmtId="0" fontId="0" fillId="0" borderId="23" xfId="0" applyBorder="1"/>
    <xf numFmtId="0" fontId="0" fillId="0" borderId="24" xfId="0" applyBorder="1"/>
    <xf numFmtId="0" fontId="0" fillId="0" borderId="65" xfId="0" applyBorder="1"/>
    <xf numFmtId="0" fontId="0" fillId="0" borderId="84" xfId="0" applyBorder="1"/>
    <xf numFmtId="0" fontId="87" fillId="0" borderId="0" xfId="44" applyFont="1">
      <alignment vertical="center"/>
    </xf>
    <xf numFmtId="0" fontId="2" fillId="0" borderId="0" xfId="44">
      <alignment vertical="center"/>
    </xf>
    <xf numFmtId="0" fontId="10" fillId="0" borderId="0" xfId="44" applyFont="1" applyProtection="1">
      <alignment vertical="center"/>
      <protection locked="0"/>
    </xf>
    <xf numFmtId="0" fontId="10" fillId="0" borderId="0" xfId="44" applyFont="1">
      <alignment vertical="center"/>
    </xf>
    <xf numFmtId="0" fontId="90" fillId="28" borderId="77" xfId="44" applyFont="1" applyFill="1" applyBorder="1" applyAlignment="1">
      <alignment vertical="center" shrinkToFit="1"/>
    </xf>
    <xf numFmtId="0" fontId="91" fillId="0" borderId="0" xfId="44" applyFont="1">
      <alignment vertical="center"/>
    </xf>
    <xf numFmtId="0" fontId="91" fillId="0" borderId="0" xfId="44" applyFont="1" applyProtection="1">
      <alignment vertical="center"/>
      <protection locked="0"/>
    </xf>
    <xf numFmtId="0" fontId="90" fillId="24" borderId="91" xfId="44" applyFont="1" applyFill="1" applyBorder="1" applyAlignment="1">
      <alignment vertical="center" shrinkToFit="1"/>
    </xf>
    <xf numFmtId="0" fontId="87" fillId="24" borderId="95" xfId="44" applyFont="1" applyFill="1" applyBorder="1">
      <alignment vertical="center"/>
    </xf>
    <xf numFmtId="0" fontId="2" fillId="0" borderId="0" xfId="44" applyProtection="1">
      <alignment vertical="center"/>
      <protection locked="0"/>
    </xf>
    <xf numFmtId="0" fontId="85" fillId="0" borderId="76" xfId="44" applyFont="1" applyBorder="1" applyAlignment="1">
      <alignment vertical="center" shrinkToFit="1"/>
    </xf>
    <xf numFmtId="0" fontId="87" fillId="0" borderId="76" xfId="44" applyFont="1" applyBorder="1">
      <alignment vertical="center"/>
    </xf>
    <xf numFmtId="0" fontId="87" fillId="0" borderId="99" xfId="44" applyFont="1" applyBorder="1">
      <alignment vertical="center"/>
    </xf>
    <xf numFmtId="0" fontId="87" fillId="0" borderId="105" xfId="44" applyFont="1" applyBorder="1">
      <alignment vertical="center"/>
    </xf>
    <xf numFmtId="0" fontId="85" fillId="24" borderId="106" xfId="44" applyFont="1" applyFill="1" applyBorder="1">
      <alignment vertical="center"/>
    </xf>
    <xf numFmtId="0" fontId="93" fillId="0" borderId="0" xfId="44" applyFont="1" applyProtection="1">
      <alignment vertical="center"/>
      <protection locked="0"/>
    </xf>
    <xf numFmtId="0" fontId="93" fillId="0" borderId="0" xfId="44" applyFont="1">
      <alignment vertical="center"/>
    </xf>
    <xf numFmtId="0" fontId="85" fillId="0" borderId="105" xfId="44" applyFont="1" applyBorder="1">
      <alignment vertical="center"/>
    </xf>
    <xf numFmtId="0" fontId="84" fillId="0" borderId="0" xfId="44" applyFont="1">
      <alignment vertical="center"/>
    </xf>
    <xf numFmtId="0" fontId="88" fillId="24" borderId="111" xfId="44" applyFont="1" applyFill="1" applyBorder="1" applyAlignment="1">
      <alignment vertical="center" wrapText="1"/>
    </xf>
    <xf numFmtId="0" fontId="84" fillId="0" borderId="0" xfId="44" applyFont="1" applyProtection="1">
      <alignment vertical="center"/>
      <protection locked="0"/>
    </xf>
    <xf numFmtId="0" fontId="93" fillId="0" borderId="0" xfId="44" applyFont="1" applyAlignment="1">
      <alignment vertical="center" wrapText="1"/>
    </xf>
    <xf numFmtId="0" fontId="85" fillId="0" borderId="114" xfId="44" applyFont="1" applyBorder="1" applyAlignment="1">
      <alignment vertical="top" wrapText="1"/>
    </xf>
    <xf numFmtId="0" fontId="85" fillId="0" borderId="25" xfId="44" applyFont="1" applyBorder="1" applyAlignment="1">
      <alignment vertical="top" wrapText="1"/>
    </xf>
    <xf numFmtId="0" fontId="85" fillId="0" borderId="82" xfId="44" applyFont="1" applyBorder="1" applyAlignment="1">
      <alignment vertical="top" wrapText="1"/>
    </xf>
    <xf numFmtId="0" fontId="85" fillId="0" borderId="0" xfId="44" applyFont="1" applyAlignment="1">
      <alignment vertical="top" wrapText="1"/>
    </xf>
    <xf numFmtId="0" fontId="96" fillId="0" borderId="105" xfId="44" applyFont="1" applyBorder="1" applyAlignment="1">
      <alignment horizontal="left" vertical="center"/>
    </xf>
    <xf numFmtId="0" fontId="85" fillId="24" borderId="111" xfId="44" applyFont="1" applyFill="1" applyBorder="1">
      <alignment vertical="center"/>
    </xf>
    <xf numFmtId="0" fontId="84" fillId="0" borderId="82" xfId="44" applyFont="1" applyBorder="1" applyProtection="1">
      <alignment vertical="center"/>
      <protection locked="0"/>
    </xf>
    <xf numFmtId="0" fontId="84" fillId="0" borderId="0" xfId="44" applyFont="1" applyAlignment="1">
      <alignment wrapText="1"/>
    </xf>
    <xf numFmtId="0" fontId="84" fillId="0" borderId="0" xfId="44" applyFont="1" applyAlignment="1"/>
    <xf numFmtId="0" fontId="85" fillId="24" borderId="118" xfId="44" applyFont="1" applyFill="1" applyBorder="1">
      <alignment vertical="center"/>
    </xf>
    <xf numFmtId="0" fontId="85" fillId="0" borderId="119" xfId="44" applyFont="1" applyBorder="1">
      <alignment vertical="center"/>
    </xf>
    <xf numFmtId="0" fontId="85" fillId="24" borderId="123" xfId="44" applyFont="1" applyFill="1" applyBorder="1">
      <alignment vertical="center"/>
    </xf>
    <xf numFmtId="0" fontId="87" fillId="24" borderId="127" xfId="44" applyFont="1" applyFill="1" applyBorder="1">
      <alignment vertical="center"/>
    </xf>
    <xf numFmtId="0" fontId="87" fillId="24" borderId="111" xfId="44" applyFont="1" applyFill="1" applyBorder="1">
      <alignment vertical="center"/>
    </xf>
    <xf numFmtId="0" fontId="87" fillId="24" borderId="123" xfId="44" applyFont="1" applyFill="1" applyBorder="1">
      <alignment vertical="center"/>
    </xf>
    <xf numFmtId="0" fontId="87" fillId="24" borderId="83" xfId="44" applyFont="1" applyFill="1" applyBorder="1">
      <alignment vertical="center"/>
    </xf>
    <xf numFmtId="0" fontId="0" fillId="0" borderId="33" xfId="0" applyBorder="1" applyAlignment="1">
      <alignment horizontal="left" vertical="center"/>
    </xf>
    <xf numFmtId="0" fontId="88" fillId="0" borderId="0" xfId="44" applyFont="1" applyAlignment="1">
      <alignment horizontal="right" vertical="center"/>
    </xf>
    <xf numFmtId="0" fontId="48" fillId="0" borderId="12" xfId="0" applyFont="1" applyBorder="1" applyAlignment="1">
      <alignment horizontal="center" vertical="center"/>
    </xf>
    <xf numFmtId="0" fontId="48" fillId="0" borderId="14" xfId="0" applyFont="1" applyBorder="1" applyAlignment="1">
      <alignment horizontal="center" vertical="center"/>
    </xf>
    <xf numFmtId="0" fontId="48" fillId="0" borderId="0" xfId="0" applyFont="1" applyAlignment="1" applyProtection="1">
      <alignment horizontal="center" vertical="top"/>
      <protection locked="0"/>
    </xf>
    <xf numFmtId="0" fontId="48" fillId="0" borderId="131" xfId="0" applyFont="1" applyBorder="1" applyAlignment="1">
      <alignment vertical="center"/>
    </xf>
    <xf numFmtId="0" fontId="48" fillId="0" borderId="132" xfId="0" applyFont="1" applyBorder="1" applyAlignment="1">
      <alignment vertical="center"/>
    </xf>
    <xf numFmtId="0" fontId="48" fillId="0" borderId="133" xfId="0" applyFont="1" applyBorder="1" applyAlignment="1">
      <alignment horizontal="left" vertical="center"/>
    </xf>
    <xf numFmtId="0" fontId="1" fillId="0" borderId="0" xfId="43" applyFont="1">
      <alignment vertical="center"/>
    </xf>
    <xf numFmtId="0" fontId="38" fillId="0" borderId="0" xfId="43" applyFont="1" applyAlignment="1">
      <alignment horizontal="center" vertical="center"/>
    </xf>
    <xf numFmtId="49" fontId="8" fillId="0" borderId="43" xfId="43" applyNumberFormat="1" applyFont="1" applyBorder="1" applyAlignment="1">
      <alignment horizontal="center"/>
    </xf>
    <xf numFmtId="0" fontId="85" fillId="0" borderId="102" xfId="44" applyFont="1" applyBorder="1">
      <alignment vertical="center"/>
    </xf>
    <xf numFmtId="0" fontId="85" fillId="0" borderId="103" xfId="44" applyFont="1" applyBorder="1">
      <alignment vertical="center"/>
    </xf>
    <xf numFmtId="0" fontId="85" fillId="0" borderId="104" xfId="44" applyFont="1" applyBorder="1">
      <alignment vertical="center"/>
    </xf>
    <xf numFmtId="0" fontId="89" fillId="0" borderId="0" xfId="44" applyFont="1" applyAlignment="1">
      <alignment horizontal="center" vertical="center"/>
    </xf>
    <xf numFmtId="0" fontId="0" fillId="0" borderId="28" xfId="44" applyFont="1" applyBorder="1" applyAlignment="1">
      <alignment horizontal="left" vertical="center" wrapText="1" shrinkToFit="1"/>
    </xf>
    <xf numFmtId="0" fontId="10" fillId="0" borderId="28" xfId="44" applyFont="1" applyBorder="1" applyAlignment="1">
      <alignment horizontal="left" vertical="center" shrinkToFit="1"/>
    </xf>
    <xf numFmtId="0" fontId="90" fillId="28" borderId="85" xfId="44" applyFont="1" applyFill="1" applyBorder="1" applyAlignment="1">
      <alignment horizontal="center" vertical="center"/>
    </xf>
    <xf numFmtId="0" fontId="90" fillId="28" borderId="86" xfId="44" applyFont="1" applyFill="1" applyBorder="1" applyAlignment="1">
      <alignment horizontal="center" vertical="center"/>
    </xf>
    <xf numFmtId="0" fontId="90" fillId="28" borderId="87" xfId="44" applyFont="1" applyFill="1" applyBorder="1" applyAlignment="1">
      <alignment horizontal="center" vertical="center"/>
    </xf>
    <xf numFmtId="0" fontId="85" fillId="0" borderId="88" xfId="44" applyFont="1" applyBorder="1" applyAlignment="1">
      <alignment vertical="center" shrinkToFit="1"/>
    </xf>
    <xf numFmtId="0" fontId="85" fillId="0" borderId="89" xfId="44" applyFont="1" applyBorder="1" applyAlignment="1">
      <alignment vertical="center" shrinkToFit="1"/>
    </xf>
    <xf numFmtId="0" fontId="85" fillId="0" borderId="90" xfId="44" applyFont="1" applyBorder="1" applyAlignment="1">
      <alignment vertical="center" shrinkToFit="1"/>
    </xf>
    <xf numFmtId="0" fontId="85" fillId="0" borderId="92" xfId="44" applyFont="1" applyBorder="1" applyAlignment="1">
      <alignment vertical="center" shrinkToFit="1"/>
    </xf>
    <xf numFmtId="0" fontId="85" fillId="0" borderId="93" xfId="44" applyFont="1" applyBorder="1" applyAlignment="1">
      <alignment vertical="center" shrinkToFit="1"/>
    </xf>
    <xf numFmtId="0" fontId="85" fillId="0" borderId="94" xfId="44" applyFont="1" applyBorder="1" applyAlignment="1">
      <alignment vertical="center" shrinkToFit="1"/>
    </xf>
    <xf numFmtId="0" fontId="85" fillId="0" borderId="96" xfId="44" applyFont="1" applyBorder="1" applyAlignment="1">
      <alignment horizontal="left" vertical="center"/>
    </xf>
    <xf numFmtId="0" fontId="85" fillId="0" borderId="97" xfId="44" applyFont="1" applyBorder="1" applyAlignment="1">
      <alignment horizontal="left" vertical="center"/>
    </xf>
    <xf numFmtId="0" fontId="85" fillId="0" borderId="98" xfId="44" applyFont="1" applyBorder="1" applyAlignment="1">
      <alignment horizontal="left" vertical="center"/>
    </xf>
    <xf numFmtId="0" fontId="85" fillId="0" borderId="100" xfId="44" applyFont="1" applyBorder="1" applyAlignment="1">
      <alignment horizontal="left" vertical="center"/>
    </xf>
    <xf numFmtId="0" fontId="85" fillId="0" borderId="58" xfId="44" applyFont="1" applyBorder="1" applyAlignment="1">
      <alignment horizontal="left" vertical="center"/>
    </xf>
    <xf numFmtId="0" fontId="85" fillId="0" borderId="101" xfId="44" applyFont="1" applyBorder="1" applyAlignment="1">
      <alignment horizontal="left" vertical="center"/>
    </xf>
    <xf numFmtId="0" fontId="92" fillId="0" borderId="75" xfId="44" applyFont="1" applyBorder="1" applyAlignment="1">
      <alignment horizontal="left" vertical="center"/>
    </xf>
    <xf numFmtId="0" fontId="92" fillId="0" borderId="76" xfId="44" applyFont="1" applyBorder="1" applyAlignment="1">
      <alignment horizontal="left" vertical="center"/>
    </xf>
    <xf numFmtId="0" fontId="92" fillId="0" borderId="77" xfId="44" applyFont="1" applyBorder="1" applyAlignment="1">
      <alignment horizontal="left" vertical="center"/>
    </xf>
    <xf numFmtId="0" fontId="85" fillId="0" borderId="100" xfId="44" applyFont="1" applyBorder="1" applyAlignment="1">
      <alignment vertical="center" wrapText="1"/>
    </xf>
    <xf numFmtId="0" fontId="85" fillId="0" borderId="58" xfId="44" applyFont="1" applyBorder="1" applyAlignment="1">
      <alignment vertical="center" wrapText="1"/>
    </xf>
    <xf numFmtId="0" fontId="85" fillId="0" borderId="101" xfId="44" applyFont="1" applyBorder="1" applyAlignment="1">
      <alignment vertical="center" wrapText="1"/>
    </xf>
    <xf numFmtId="0" fontId="85" fillId="0" borderId="107" xfId="44" applyFont="1" applyBorder="1" applyAlignment="1">
      <alignment horizontal="left" vertical="center"/>
    </xf>
    <xf numFmtId="0" fontId="85" fillId="0" borderId="13" xfId="44" applyFont="1" applyBorder="1" applyAlignment="1">
      <alignment horizontal="left" vertical="center"/>
    </xf>
    <xf numFmtId="0" fontId="85" fillId="0" borderId="56" xfId="44" applyFont="1" applyBorder="1" applyAlignment="1">
      <alignment horizontal="left" vertical="center"/>
    </xf>
    <xf numFmtId="0" fontId="85" fillId="0" borderId="114" xfId="44" applyFont="1" applyBorder="1" applyAlignment="1">
      <alignment horizontal="left" vertical="center" wrapText="1" shrinkToFit="1"/>
    </xf>
    <xf numFmtId="0" fontId="85" fillId="0" borderId="25" xfId="44" applyFont="1" applyBorder="1" applyAlignment="1">
      <alignment horizontal="left" vertical="center" wrapText="1" shrinkToFit="1"/>
    </xf>
    <xf numFmtId="0" fontId="85" fillId="0" borderId="115" xfId="44" applyFont="1" applyBorder="1" applyAlignment="1">
      <alignment horizontal="left" vertical="center" wrapText="1" shrinkToFit="1"/>
    </xf>
    <xf numFmtId="0" fontId="85" fillId="0" borderId="112" xfId="44" applyFont="1" applyBorder="1" applyAlignment="1">
      <alignment vertical="center" wrapText="1"/>
    </xf>
    <xf numFmtId="0" fontId="85" fillId="0" borderId="46" xfId="44" applyFont="1" applyBorder="1" applyAlignment="1">
      <alignment vertical="center" wrapText="1"/>
    </xf>
    <xf numFmtId="0" fontId="85" fillId="0" borderId="113" xfId="44" applyFont="1" applyBorder="1" applyAlignment="1">
      <alignment vertical="center" wrapText="1"/>
    </xf>
    <xf numFmtId="0" fontId="85" fillId="24" borderId="106" xfId="44" applyFont="1" applyFill="1" applyBorder="1" applyAlignment="1">
      <alignment horizontal="center" vertical="center"/>
    </xf>
    <xf numFmtId="0" fontId="85" fillId="24" borderId="91" xfId="44" applyFont="1" applyFill="1" applyBorder="1" applyAlignment="1">
      <alignment horizontal="center" vertical="center"/>
    </xf>
    <xf numFmtId="0" fontId="85" fillId="0" borderId="25" xfId="44" applyFont="1" applyBorder="1" applyAlignment="1">
      <alignment horizontal="left" vertical="center" wrapText="1"/>
    </xf>
    <xf numFmtId="0" fontId="85" fillId="0" borderId="115" xfId="44" applyFont="1" applyBorder="1" applyAlignment="1">
      <alignment horizontal="left" vertical="center" wrapText="1"/>
    </xf>
    <xf numFmtId="0" fontId="94" fillId="0" borderId="108" xfId="44" applyFont="1" applyBorder="1" applyAlignment="1">
      <alignment vertical="center" wrapText="1"/>
    </xf>
    <xf numFmtId="0" fontId="85" fillId="0" borderId="109" xfId="44" applyFont="1" applyBorder="1" applyAlignment="1">
      <alignment vertical="center" wrapText="1"/>
    </xf>
    <xf numFmtId="0" fontId="85" fillId="0" borderId="110" xfId="44" applyFont="1" applyBorder="1" applyAlignment="1">
      <alignment vertical="center" wrapText="1"/>
    </xf>
    <xf numFmtId="0" fontId="85" fillId="0" borderId="112" xfId="44" applyFont="1" applyBorder="1" applyAlignment="1">
      <alignment horizontal="left" vertical="center" wrapText="1" shrinkToFit="1"/>
    </xf>
    <xf numFmtId="0" fontId="85" fillId="0" borderId="46" xfId="44" applyFont="1" applyBorder="1" applyAlignment="1">
      <alignment horizontal="left" vertical="center" wrapText="1" shrinkToFit="1"/>
    </xf>
    <xf numFmtId="0" fontId="85" fillId="0" borderId="113" xfId="44" applyFont="1" applyBorder="1" applyAlignment="1">
      <alignment horizontal="left" vertical="center" wrapText="1" shrinkToFit="1"/>
    </xf>
    <xf numFmtId="0" fontId="85" fillId="0" borderId="112" xfId="44" applyFont="1" applyBorder="1" applyAlignment="1">
      <alignment vertical="center" wrapText="1" shrinkToFit="1"/>
    </xf>
    <xf numFmtId="0" fontId="85" fillId="0" borderId="46" xfId="44" applyFont="1" applyBorder="1" applyAlignment="1">
      <alignment vertical="center" wrapText="1" shrinkToFit="1"/>
    </xf>
    <xf numFmtId="0" fontId="85" fillId="0" borderId="113" xfId="44" applyFont="1" applyBorder="1" applyAlignment="1">
      <alignment vertical="center" wrapText="1" shrinkToFit="1"/>
    </xf>
    <xf numFmtId="0" fontId="85" fillId="24" borderId="116" xfId="44" applyFont="1" applyFill="1" applyBorder="1" applyAlignment="1">
      <alignment horizontal="center" vertical="center"/>
    </xf>
    <xf numFmtId="0" fontId="85" fillId="0" borderId="16" xfId="44" applyFont="1" applyBorder="1" applyAlignment="1">
      <alignment horizontal="left" vertical="center" wrapText="1" shrinkToFit="1"/>
    </xf>
    <xf numFmtId="0" fontId="85" fillId="0" borderId="27" xfId="44" applyFont="1" applyBorder="1" applyAlignment="1">
      <alignment horizontal="left" vertical="center" wrapText="1" shrinkToFit="1"/>
    </xf>
    <xf numFmtId="0" fontId="85" fillId="0" borderId="120" xfId="44" applyFont="1" applyBorder="1" applyAlignment="1">
      <alignment horizontal="left" vertical="center" wrapText="1"/>
    </xf>
    <xf numFmtId="0" fontId="85" fillId="0" borderId="121" xfId="44" applyFont="1" applyBorder="1" applyAlignment="1">
      <alignment horizontal="left" vertical="center"/>
    </xf>
    <xf numFmtId="0" fontId="85" fillId="0" borderId="122" xfId="44" applyFont="1" applyBorder="1" applyAlignment="1">
      <alignment horizontal="left" vertical="center"/>
    </xf>
    <xf numFmtId="0" fontId="85" fillId="0" borderId="117" xfId="44" applyFont="1" applyBorder="1" applyAlignment="1">
      <alignment horizontal="left" vertical="center"/>
    </xf>
    <xf numFmtId="0" fontId="85" fillId="0" borderId="31" xfId="44" applyFont="1" applyBorder="1" applyAlignment="1">
      <alignment horizontal="left" vertical="center"/>
    </xf>
    <xf numFmtId="0" fontId="85" fillId="0" borderId="39" xfId="44" applyFont="1" applyBorder="1" applyAlignment="1">
      <alignment horizontal="left" vertical="center"/>
    </xf>
    <xf numFmtId="0" fontId="85" fillId="0" borderId="100" xfId="44" applyFont="1" applyBorder="1" applyAlignment="1">
      <alignment horizontal="left" vertical="center" shrinkToFit="1"/>
    </xf>
    <xf numFmtId="0" fontId="85" fillId="0" borderId="58" xfId="44" applyFont="1" applyBorder="1" applyAlignment="1">
      <alignment horizontal="left" vertical="center" shrinkToFit="1"/>
    </xf>
    <xf numFmtId="0" fontId="85" fillId="0" borderId="101" xfId="44" applyFont="1" applyBorder="1" applyAlignment="1">
      <alignment horizontal="left" vertical="center" shrinkToFit="1"/>
    </xf>
    <xf numFmtId="0" fontId="85" fillId="0" borderId="107" xfId="44" applyFont="1" applyBorder="1" applyAlignment="1">
      <alignment horizontal="left" vertical="center" wrapText="1"/>
    </xf>
    <xf numFmtId="0" fontId="85" fillId="0" borderId="100" xfId="44" applyFont="1" applyBorder="1" applyAlignment="1">
      <alignment horizontal="left" vertical="center" wrapText="1"/>
    </xf>
    <xf numFmtId="0" fontId="85" fillId="0" borderId="58" xfId="44" applyFont="1" applyBorder="1" applyAlignment="1">
      <alignment horizontal="left" vertical="center" wrapText="1"/>
    </xf>
    <xf numFmtId="0" fontId="85" fillId="0" borderId="101" xfId="44" applyFont="1" applyBorder="1" applyAlignment="1">
      <alignment horizontal="left" vertical="center" wrapText="1"/>
    </xf>
    <xf numFmtId="0" fontId="85" fillId="0" borderId="120" xfId="44" applyFont="1" applyBorder="1" applyAlignment="1">
      <alignment horizontal="left" vertical="center"/>
    </xf>
    <xf numFmtId="0" fontId="85" fillId="0" borderId="124" xfId="44" applyFont="1" applyBorder="1" applyAlignment="1">
      <alignment horizontal="left" vertical="center"/>
    </xf>
    <xf numFmtId="0" fontId="85" fillId="0" borderId="125" xfId="44" applyFont="1" applyBorder="1" applyAlignment="1">
      <alignment horizontal="left" vertical="center"/>
    </xf>
    <xf numFmtId="0" fontId="85" fillId="0" borderId="126" xfId="44" applyFont="1" applyBorder="1" applyAlignment="1">
      <alignment horizontal="left" vertical="center"/>
    </xf>
    <xf numFmtId="0" fontId="85" fillId="0" borderId="108" xfId="44" applyFont="1" applyBorder="1" applyAlignment="1">
      <alignment horizontal="left" vertical="center" wrapText="1"/>
    </xf>
    <xf numFmtId="0" fontId="85" fillId="0" borderId="109" xfId="44" applyFont="1" applyBorder="1" applyAlignment="1">
      <alignment horizontal="left" vertical="center"/>
    </xf>
    <xf numFmtId="0" fontId="85" fillId="0" borderId="110" xfId="44" applyFont="1" applyBorder="1" applyAlignment="1">
      <alignment horizontal="left" vertical="center"/>
    </xf>
    <xf numFmtId="0" fontId="85" fillId="0" borderId="120" xfId="44" applyFont="1" applyBorder="1" applyAlignment="1">
      <alignment horizontal="left" vertical="center" shrinkToFit="1"/>
    </xf>
    <xf numFmtId="0" fontId="85" fillId="0" borderId="121" xfId="44" applyFont="1" applyBorder="1" applyAlignment="1">
      <alignment horizontal="left" vertical="center" shrinkToFit="1"/>
    </xf>
    <xf numFmtId="0" fontId="85" fillId="0" borderId="122" xfId="44" applyFont="1" applyBorder="1" applyAlignment="1">
      <alignment horizontal="left" vertical="center" shrinkToFit="1"/>
    </xf>
    <xf numFmtId="0" fontId="85" fillId="0" borderId="75" xfId="44" applyFont="1" applyBorder="1" applyAlignment="1">
      <alignment horizontal="left" vertical="center" shrinkToFit="1"/>
    </xf>
    <xf numFmtId="0" fontId="85" fillId="0" borderId="76" xfId="44" applyFont="1" applyBorder="1" applyAlignment="1">
      <alignment horizontal="left" vertical="center" shrinkToFit="1"/>
    </xf>
    <xf numFmtId="0" fontId="85" fillId="0" borderId="77" xfId="44" applyFont="1" applyBorder="1" applyAlignment="1">
      <alignment horizontal="left" vertical="center" shrinkToFit="1"/>
    </xf>
    <xf numFmtId="0" fontId="85" fillId="0" borderId="124" xfId="44" applyFont="1" applyBorder="1" applyAlignment="1">
      <alignment horizontal="left" vertical="center" wrapText="1" shrinkToFit="1"/>
    </xf>
    <xf numFmtId="0" fontId="85" fillId="0" borderId="125" xfId="44" applyFont="1" applyBorder="1" applyAlignment="1">
      <alignment horizontal="left" vertical="center" wrapText="1" shrinkToFit="1"/>
    </xf>
    <xf numFmtId="0" fontId="85" fillId="0" borderId="126" xfId="44" applyFont="1" applyBorder="1" applyAlignment="1">
      <alignment horizontal="left" vertical="center" wrapText="1" shrinkToFit="1"/>
    </xf>
    <xf numFmtId="0" fontId="85" fillId="0" borderId="108" xfId="44" applyFont="1" applyBorder="1" applyAlignment="1">
      <alignment horizontal="left" vertical="center" wrapText="1" shrinkToFit="1"/>
    </xf>
    <xf numFmtId="0" fontId="85" fillId="0" borderId="109" xfId="44" applyFont="1" applyBorder="1" applyAlignment="1">
      <alignment horizontal="left" vertical="center" wrapText="1" shrinkToFit="1"/>
    </xf>
    <xf numFmtId="0" fontId="85" fillId="0" borderId="110" xfId="44" applyFont="1" applyBorder="1" applyAlignment="1">
      <alignment horizontal="left" vertical="center" wrapText="1" shrinkToFit="1"/>
    </xf>
    <xf numFmtId="0" fontId="85" fillId="0" borderId="108" xfId="44" applyFont="1" applyBorder="1" applyAlignment="1">
      <alignment horizontal="left" vertical="center" shrinkToFit="1"/>
    </xf>
    <xf numFmtId="0" fontId="85" fillId="0" borderId="109" xfId="44" applyFont="1" applyBorder="1" applyAlignment="1">
      <alignment horizontal="left" vertical="center" shrinkToFit="1"/>
    </xf>
    <xf numFmtId="0" fontId="85" fillId="0" borderId="110" xfId="44" applyFont="1" applyBorder="1" applyAlignment="1">
      <alignment horizontal="left" vertical="center" shrinkToFit="1"/>
    </xf>
    <xf numFmtId="49" fontId="0" fillId="0" borderId="38" xfId="0" applyNumberFormat="1" applyBorder="1" applyAlignment="1" applyProtection="1">
      <alignment horizontal="center" vertical="center"/>
      <protection locked="0" hidden="1"/>
    </xf>
    <xf numFmtId="49" fontId="0" fillId="0" borderId="43" xfId="0" applyNumberFormat="1" applyBorder="1" applyAlignment="1" applyProtection="1">
      <alignment horizontal="center" vertical="center"/>
      <protection locked="0" hidden="1"/>
    </xf>
    <xf numFmtId="49" fontId="0" fillId="0" borderId="44" xfId="0" applyNumberFormat="1" applyBorder="1" applyAlignment="1" applyProtection="1">
      <alignment horizontal="center" vertical="center"/>
      <protection locked="0" hidden="1"/>
    </xf>
    <xf numFmtId="0" fontId="0" fillId="0" borderId="50"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10" xfId="0" applyBorder="1" applyAlignment="1">
      <alignment horizontal="center" vertical="center"/>
    </xf>
    <xf numFmtId="0" fontId="0" fillId="0" borderId="38" xfId="0" applyBorder="1" applyAlignment="1" applyProtection="1">
      <alignment horizontal="center" vertical="center" shrinkToFit="1"/>
      <protection locked="0"/>
    </xf>
    <xf numFmtId="0" fontId="0" fillId="0" borderId="43" xfId="0" applyBorder="1" applyAlignment="1" applyProtection="1">
      <alignment horizontal="center" vertical="center" shrinkToFit="1"/>
      <protection locked="0"/>
    </xf>
    <xf numFmtId="0" fontId="0" fillId="0" borderId="48" xfId="0" applyBorder="1" applyAlignment="1" applyProtection="1">
      <alignment horizontal="center" vertical="center" shrinkToFit="1"/>
      <protection locked="0"/>
    </xf>
    <xf numFmtId="0" fontId="0" fillId="0" borderId="38" xfId="0" applyBorder="1" applyAlignment="1">
      <alignment horizontal="center" vertical="center"/>
    </xf>
    <xf numFmtId="0" fontId="0" fillId="0" borderId="44" xfId="0" applyBorder="1" applyAlignment="1">
      <alignment horizontal="center" vertical="center"/>
    </xf>
    <xf numFmtId="0" fontId="0" fillId="0" borderId="0" xfId="0" applyAlignment="1">
      <alignment horizontal="center" vertical="center"/>
    </xf>
    <xf numFmtId="0" fontId="0" fillId="24" borderId="10" xfId="0" applyFill="1" applyBorder="1" applyAlignment="1" applyProtection="1">
      <alignment horizontal="center" vertical="center" shrinkToFit="1"/>
      <protection locked="0"/>
    </xf>
    <xf numFmtId="0" fontId="0" fillId="24" borderId="37" xfId="0" applyFill="1" applyBorder="1" applyAlignment="1" applyProtection="1">
      <alignment horizontal="center" vertical="center" shrinkToFit="1"/>
      <protection locked="0"/>
    </xf>
    <xf numFmtId="49" fontId="0" fillId="0" borderId="17" xfId="0" applyNumberFormat="1" applyBorder="1" applyAlignment="1" applyProtection="1">
      <alignment horizontal="center" vertical="center"/>
      <protection locked="0"/>
    </xf>
    <xf numFmtId="49" fontId="0" fillId="0" borderId="68" xfId="0" applyNumberFormat="1" applyBorder="1" applyAlignment="1" applyProtection="1">
      <alignment horizontal="center" vertical="center"/>
      <protection locked="0"/>
    </xf>
    <xf numFmtId="0" fontId="0" fillId="0" borderId="25" xfId="0" applyBorder="1" applyAlignment="1">
      <alignment horizontal="center" vertical="center"/>
    </xf>
    <xf numFmtId="0" fontId="0" fillId="0" borderId="63" xfId="0" applyBorder="1" applyAlignment="1">
      <alignment horizontal="center" vertical="center"/>
    </xf>
    <xf numFmtId="0" fontId="0" fillId="0" borderId="40" xfId="0" applyBorder="1" applyAlignment="1" applyProtection="1">
      <alignment horizontal="center" vertical="center"/>
      <protection locked="0"/>
    </xf>
    <xf numFmtId="0" fontId="46" fillId="0" borderId="57" xfId="0" applyFont="1" applyBorder="1" applyAlignment="1">
      <alignment horizontal="center" vertical="center" shrinkToFit="1"/>
    </xf>
    <xf numFmtId="0" fontId="46" fillId="0" borderId="58" xfId="0" applyFont="1" applyBorder="1" applyAlignment="1">
      <alignment horizontal="center" vertical="center" shrinkToFit="1"/>
    </xf>
    <xf numFmtId="0" fontId="46" fillId="0" borderId="78" xfId="0" applyFont="1" applyBorder="1" applyAlignment="1">
      <alignment horizontal="center" vertical="center" shrinkToFi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0"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40" xfId="0" applyBorder="1" applyAlignment="1">
      <alignment horizontal="center" vertical="center"/>
    </xf>
    <xf numFmtId="0" fontId="0" fillId="0" borderId="14" xfId="0" applyBorder="1" applyAlignment="1">
      <alignment horizontal="center" vertical="center"/>
    </xf>
    <xf numFmtId="0" fontId="0" fillId="0" borderId="42" xfId="0" applyBorder="1" applyAlignment="1">
      <alignment horizontal="center" vertical="center"/>
    </xf>
    <xf numFmtId="0" fontId="0" fillId="24" borderId="38" xfId="0" applyFill="1" applyBorder="1" applyAlignment="1" applyProtection="1">
      <alignment horizontal="center" vertical="center" shrinkToFit="1"/>
      <protection locked="0"/>
    </xf>
    <xf numFmtId="0" fontId="0" fillId="24" borderId="43" xfId="0" applyFill="1" applyBorder="1" applyAlignment="1" applyProtection="1">
      <alignment horizontal="center" vertical="center" shrinkToFit="1"/>
      <protection locked="0"/>
    </xf>
    <xf numFmtId="0" fontId="0" fillId="24" borderId="48" xfId="0" applyFill="1" applyBorder="1" applyAlignment="1" applyProtection="1">
      <alignment horizontal="center" vertical="center" shrinkToFit="1"/>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0" fillId="0" borderId="52" xfId="0" applyBorder="1" applyAlignment="1" applyProtection="1">
      <alignment horizontal="center" vertical="center"/>
      <protection locked="0"/>
    </xf>
    <xf numFmtId="0" fontId="0" fillId="24" borderId="15" xfId="0" applyFill="1" applyBorder="1" applyAlignment="1" applyProtection="1">
      <alignment horizontal="center" vertical="center" shrinkToFit="1"/>
      <protection locked="0"/>
    </xf>
    <xf numFmtId="0" fontId="0" fillId="24" borderId="16" xfId="0" applyFill="1" applyBorder="1" applyAlignment="1" applyProtection="1">
      <alignment horizontal="center" vertical="center" shrinkToFit="1"/>
      <protection locked="0"/>
    </xf>
    <xf numFmtId="0" fontId="0" fillId="24" borderId="27" xfId="0" applyFill="1" applyBorder="1" applyAlignment="1" applyProtection="1">
      <alignment horizontal="center" vertical="center" shrinkToFit="1"/>
      <protection locked="0"/>
    </xf>
    <xf numFmtId="0" fontId="0" fillId="0" borderId="17"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38" xfId="0" applyBorder="1" applyAlignment="1" applyProtection="1">
      <alignment horizontal="right" vertical="center"/>
      <protection locked="0"/>
    </xf>
    <xf numFmtId="0" fontId="0" fillId="0" borderId="43" xfId="0" applyBorder="1" applyAlignment="1" applyProtection="1">
      <alignment horizontal="right" vertical="center"/>
      <protection locked="0"/>
    </xf>
    <xf numFmtId="0" fontId="0" fillId="0" borderId="44" xfId="0" applyBorder="1" applyAlignment="1" applyProtection="1">
      <alignment horizontal="right" vertical="center"/>
      <protection locked="0"/>
    </xf>
    <xf numFmtId="49" fontId="0" fillId="24" borderId="10" xfId="0" applyNumberFormat="1" applyFill="1" applyBorder="1" applyAlignment="1" applyProtection="1">
      <alignment horizontal="center" vertical="center"/>
      <protection locked="0"/>
    </xf>
    <xf numFmtId="0" fontId="0" fillId="0" borderId="43" xfId="0" applyBorder="1" applyAlignment="1">
      <alignment horizontal="center" vertical="center"/>
    </xf>
    <xf numFmtId="0" fontId="0" fillId="0" borderId="38" xfId="0"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0" fillId="0" borderId="10"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24" xfId="0" applyBorder="1" applyAlignment="1">
      <alignment horizontal="center" vertical="center"/>
    </xf>
    <xf numFmtId="0" fontId="0" fillId="0" borderId="16"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54" xfId="0" applyBorder="1" applyAlignment="1">
      <alignment horizontal="center" vertical="center"/>
    </xf>
    <xf numFmtId="0" fontId="0" fillId="0" borderId="65" xfId="0" applyBorder="1" applyAlignment="1">
      <alignment horizontal="center" vertical="center" wrapText="1"/>
    </xf>
    <xf numFmtId="0" fontId="0" fillId="0" borderId="28" xfId="0" applyBorder="1" applyAlignment="1">
      <alignment horizontal="center" vertical="center" wrapText="1"/>
    </xf>
    <xf numFmtId="0" fontId="0" fillId="0" borderId="66" xfId="0" applyBorder="1" applyAlignment="1">
      <alignment horizontal="center" vertical="center" wrapText="1"/>
    </xf>
    <xf numFmtId="0" fontId="0" fillId="0" borderId="0" xfId="0" applyAlignment="1">
      <alignment horizont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41" xfId="0" applyBorder="1" applyAlignment="1">
      <alignment horizontal="center" vertical="center"/>
    </xf>
    <xf numFmtId="0" fontId="0" fillId="0" borderId="15" xfId="33" applyNumberFormat="1" applyFont="1" applyBorder="1" applyAlignment="1" applyProtection="1">
      <alignment horizontal="center" vertical="center"/>
      <protection locked="0"/>
    </xf>
    <xf numFmtId="0" fontId="0" fillId="0" borderId="43" xfId="33" applyNumberFormat="1" applyFont="1" applyBorder="1" applyAlignment="1" applyProtection="1">
      <alignment horizontal="center" vertical="center"/>
      <protection locked="0"/>
    </xf>
    <xf numFmtId="0" fontId="0" fillId="0" borderId="44" xfId="33" applyNumberFormat="1" applyFont="1" applyBorder="1" applyAlignment="1" applyProtection="1">
      <alignment horizontal="center" vertical="center"/>
      <protection locked="0"/>
    </xf>
    <xf numFmtId="0" fontId="0" fillId="0" borderId="59"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36" xfId="0" applyBorder="1" applyAlignment="1">
      <alignment horizontal="center" vertical="center"/>
    </xf>
    <xf numFmtId="0" fontId="0" fillId="0" borderId="64" xfId="0" applyBorder="1" applyAlignment="1">
      <alignment horizontal="center" vertical="center"/>
    </xf>
    <xf numFmtId="0" fontId="0" fillId="0" borderId="55" xfId="0" applyBorder="1" applyAlignment="1">
      <alignment horizontal="center" vertical="center"/>
    </xf>
    <xf numFmtId="0" fontId="0" fillId="0" borderId="67" xfId="0" applyBorder="1" applyAlignment="1">
      <alignment horizontal="center" vertical="center"/>
    </xf>
    <xf numFmtId="0" fontId="0" fillId="0" borderId="10" xfId="0" applyBorder="1" applyAlignment="1" applyProtection="1">
      <alignment horizontal="center" vertical="center" shrinkToFit="1"/>
      <protection locked="0"/>
    </xf>
    <xf numFmtId="0" fontId="0" fillId="0" borderId="37" xfId="0" applyBorder="1" applyAlignment="1" applyProtection="1">
      <alignment horizontal="center" vertical="center" shrinkToFit="1"/>
      <protection locked="0"/>
    </xf>
    <xf numFmtId="0" fontId="0" fillId="27" borderId="10" xfId="0" applyFill="1" applyBorder="1" applyAlignment="1" applyProtection="1">
      <alignment horizontal="center" vertical="center" shrinkToFit="1"/>
      <protection locked="0"/>
    </xf>
    <xf numFmtId="0" fontId="0" fillId="27" borderId="37" xfId="0" applyFill="1" applyBorder="1" applyAlignment="1" applyProtection="1">
      <alignment horizontal="center" vertical="center" shrinkToFit="1"/>
      <protection locked="0"/>
    </xf>
    <xf numFmtId="49" fontId="0" fillId="0" borderId="10"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0" fontId="0" fillId="0" borderId="38"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12" xfId="0"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0" fillId="0" borderId="30" xfId="0" applyBorder="1" applyAlignment="1">
      <alignment horizontal="center" vertical="center"/>
    </xf>
    <xf numFmtId="0" fontId="0" fillId="0" borderId="53" xfId="0" applyBorder="1" applyAlignment="1">
      <alignment horizontal="center" vertical="center"/>
    </xf>
    <xf numFmtId="0" fontId="0" fillId="0" borderId="27" xfId="0" applyBorder="1" applyAlignment="1">
      <alignment horizontal="center" vertical="center"/>
    </xf>
    <xf numFmtId="0" fontId="0" fillId="27" borderId="38" xfId="0" applyFill="1" applyBorder="1" applyAlignment="1" applyProtection="1">
      <alignment horizontal="center" vertical="center" shrinkToFit="1"/>
      <protection locked="0"/>
    </xf>
    <xf numFmtId="0" fontId="0" fillId="27" borderId="43" xfId="0" applyFill="1" applyBorder="1" applyAlignment="1" applyProtection="1">
      <alignment horizontal="center" vertical="center" shrinkToFit="1"/>
      <protection locked="0"/>
    </xf>
    <xf numFmtId="0" fontId="0" fillId="27" borderId="48" xfId="0" applyFill="1" applyBorder="1" applyAlignment="1" applyProtection="1">
      <alignment horizontal="center" vertical="center" shrinkToFit="1"/>
      <protection locked="0"/>
    </xf>
    <xf numFmtId="49" fontId="0" fillId="24" borderId="37" xfId="0" applyNumberFormat="1" applyFill="1" applyBorder="1" applyAlignment="1" applyProtection="1">
      <alignment horizontal="center" vertical="center"/>
      <protection locked="0"/>
    </xf>
    <xf numFmtId="0" fontId="0" fillId="0" borderId="0" xfId="0" applyAlignment="1">
      <alignment horizontal="center" vertical="center" wrapText="1"/>
    </xf>
    <xf numFmtId="0" fontId="0" fillId="0" borderId="42" xfId="0" applyBorder="1" applyAlignment="1">
      <alignment horizontal="center" vertical="center" wrapText="1"/>
    </xf>
    <xf numFmtId="0" fontId="0" fillId="0" borderId="44" xfId="0"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0" fillId="0" borderId="41" xfId="0" applyBorder="1" applyAlignment="1" applyProtection="1">
      <alignment horizontal="center" vertical="center" shrinkToFit="1"/>
      <protection locked="0"/>
    </xf>
    <xf numFmtId="0" fontId="0" fillId="0" borderId="31" xfId="0" applyBorder="1" applyAlignment="1">
      <alignment horizontal="center" vertical="center"/>
    </xf>
    <xf numFmtId="0" fontId="0" fillId="0" borderId="13" xfId="0" applyBorder="1" applyAlignment="1">
      <alignment horizontal="center" vertical="center" wrapText="1"/>
    </xf>
    <xf numFmtId="0" fontId="0" fillId="0" borderId="40" xfId="0" applyBorder="1" applyAlignment="1">
      <alignment horizontal="center" vertical="center" wrapText="1"/>
    </xf>
    <xf numFmtId="0" fontId="0" fillId="0" borderId="16" xfId="0" applyBorder="1" applyAlignment="1">
      <alignment horizontal="center" vertical="center" wrapText="1"/>
    </xf>
    <xf numFmtId="0" fontId="0" fillId="0" borderId="41" xfId="0" applyBorder="1" applyAlignment="1">
      <alignment horizontal="center" vertical="center" wrapText="1"/>
    </xf>
    <xf numFmtId="0" fontId="0" fillId="0" borderId="0" xfId="0" applyAlignment="1">
      <alignment horizontal="left" vertical="center"/>
    </xf>
    <xf numFmtId="0" fontId="0" fillId="0" borderId="72" xfId="0"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0" fillId="0" borderId="49" xfId="0" applyBorder="1" applyAlignment="1">
      <alignment horizontal="center" vertical="center" wrapText="1"/>
    </xf>
    <xf numFmtId="0" fontId="25" fillId="0" borderId="38" xfId="0" applyFont="1" applyBorder="1" applyAlignment="1">
      <alignment horizontal="left" vertical="center" wrapText="1"/>
    </xf>
    <xf numFmtId="0" fontId="86" fillId="0" borderId="38" xfId="0" applyFont="1" applyBorder="1" applyAlignment="1">
      <alignment horizontal="center" vertical="center" wrapText="1"/>
    </xf>
    <xf numFmtId="0" fontId="46" fillId="0" borderId="43" xfId="0" applyFont="1" applyBorder="1" applyAlignment="1">
      <alignment horizontal="center" vertical="center" wrapText="1"/>
    </xf>
    <xf numFmtId="0" fontId="46" fillId="0" borderId="44" xfId="0" applyFont="1" applyBorder="1" applyAlignment="1">
      <alignment horizontal="center" vertical="center" wrapText="1"/>
    </xf>
    <xf numFmtId="0" fontId="0" fillId="0" borderId="0" xfId="0" applyAlignment="1">
      <alignment horizontal="left" vertical="top" wrapText="1"/>
    </xf>
    <xf numFmtId="0" fontId="0" fillId="0" borderId="0" xfId="0" applyAlignment="1" applyProtection="1">
      <alignment horizontal="right" vertical="center"/>
      <protection hidden="1"/>
    </xf>
    <xf numFmtId="0" fontId="0" fillId="0" borderId="42" xfId="0" applyBorder="1" applyAlignment="1" applyProtection="1">
      <alignment horizontal="right" vertical="center"/>
      <protection hidden="1"/>
    </xf>
    <xf numFmtId="181" fontId="0" fillId="0" borderId="38" xfId="0" applyNumberFormat="1" applyBorder="1" applyAlignment="1" applyProtection="1">
      <alignment horizontal="center" vertical="center"/>
      <protection locked="0"/>
    </xf>
    <xf numFmtId="181" fontId="0" fillId="0" borderId="43" xfId="0" applyNumberFormat="1" applyBorder="1" applyAlignment="1" applyProtection="1">
      <alignment horizontal="center" vertical="center"/>
      <protection locked="0"/>
    </xf>
    <xf numFmtId="181" fontId="0" fillId="0" borderId="44" xfId="0" applyNumberFormat="1"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49" fontId="0" fillId="0" borderId="38" xfId="0" applyNumberFormat="1" applyBorder="1" applyAlignment="1" applyProtection="1">
      <alignment horizontal="center" vertical="center"/>
      <protection locked="0"/>
    </xf>
    <xf numFmtId="49" fontId="0" fillId="0" borderId="44" xfId="0" applyNumberFormat="1" applyBorder="1" applyAlignment="1" applyProtection="1">
      <alignment horizontal="center" vertical="center"/>
      <protection locked="0"/>
    </xf>
    <xf numFmtId="0" fontId="0" fillId="0" borderId="42" xfId="0" applyBorder="1" applyAlignment="1">
      <alignment horizontal="left" vertical="center"/>
    </xf>
    <xf numFmtId="0" fontId="0" fillId="0" borderId="28" xfId="0" applyBorder="1" applyAlignment="1">
      <alignment horizontal="left" vertical="center"/>
    </xf>
    <xf numFmtId="0" fontId="0" fillId="0" borderId="66" xfId="0" applyBorder="1" applyAlignment="1">
      <alignment horizontal="left" vertical="center"/>
    </xf>
    <xf numFmtId="0" fontId="0" fillId="0" borderId="29"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179" fontId="14" fillId="0" borderId="0" xfId="0" applyNumberFormat="1" applyFont="1" applyAlignment="1">
      <alignment horizontal="center"/>
    </xf>
    <xf numFmtId="0" fontId="12" fillId="0" borderId="16" xfId="33" applyNumberFormat="1" applyFont="1" applyBorder="1" applyAlignment="1">
      <alignment horizontal="center"/>
    </xf>
    <xf numFmtId="0" fontId="14" fillId="0" borderId="0" xfId="0" applyFont="1" applyAlignment="1">
      <alignment horizontal="right"/>
    </xf>
    <xf numFmtId="0" fontId="14" fillId="0" borderId="16" xfId="0" applyFont="1" applyBorder="1" applyAlignment="1">
      <alignment horizontal="center" shrinkToFit="1"/>
    </xf>
    <xf numFmtId="0" fontId="14" fillId="0" borderId="0" xfId="0" applyFont="1" applyAlignment="1">
      <alignment horizontal="left"/>
    </xf>
    <xf numFmtId="0" fontId="14" fillId="0" borderId="0" xfId="0" applyFont="1" applyAlignment="1">
      <alignment horizontal="center" shrinkToFit="1"/>
    </xf>
    <xf numFmtId="0" fontId="14" fillId="0" borderId="16" xfId="0" applyFont="1" applyBorder="1" applyAlignment="1">
      <alignment horizontal="center"/>
    </xf>
    <xf numFmtId="0" fontId="14" fillId="0" borderId="43" xfId="0" applyFont="1" applyBorder="1" applyAlignment="1">
      <alignment horizontal="center" shrinkToFit="1"/>
    </xf>
    <xf numFmtId="176" fontId="14" fillId="0" borderId="0" xfId="0" applyNumberFormat="1" applyFont="1" applyAlignment="1">
      <alignment horizontal="right" vertical="top"/>
    </xf>
    <xf numFmtId="180" fontId="14" fillId="0" borderId="16" xfId="0" applyNumberFormat="1" applyFont="1" applyBorder="1" applyAlignment="1">
      <alignment horizontal="center"/>
    </xf>
    <xf numFmtId="177" fontId="14" fillId="0" borderId="0" xfId="0" applyNumberFormat="1" applyFont="1" applyAlignment="1">
      <alignment horizontal="center"/>
    </xf>
    <xf numFmtId="178" fontId="14" fillId="0" borderId="43" xfId="0" applyNumberFormat="1" applyFont="1" applyBorder="1" applyAlignment="1">
      <alignment horizontal="center"/>
    </xf>
    <xf numFmtId="178" fontId="14" fillId="0" borderId="16" xfId="0" applyNumberFormat="1" applyFont="1" applyBorder="1" applyAlignment="1">
      <alignment horizontal="center"/>
    </xf>
    <xf numFmtId="0" fontId="13" fillId="0" borderId="0" xfId="0" applyFont="1" applyAlignment="1">
      <alignment horizontal="center" vertical="center"/>
    </xf>
    <xf numFmtId="0" fontId="14" fillId="0" borderId="0" xfId="0" applyFont="1" applyAlignment="1">
      <alignment horizontal="center"/>
    </xf>
    <xf numFmtId="180" fontId="14" fillId="0" borderId="16" xfId="0" applyNumberFormat="1" applyFont="1" applyBorder="1" applyAlignment="1">
      <alignment horizontal="center" shrinkToFit="1"/>
    </xf>
    <xf numFmtId="180" fontId="14" fillId="0" borderId="0" xfId="0" applyNumberFormat="1" applyFont="1" applyAlignment="1">
      <alignment horizontal="center"/>
    </xf>
    <xf numFmtId="0" fontId="98" fillId="0" borderId="16" xfId="0" applyFont="1" applyBorder="1" applyAlignment="1">
      <alignment horizontal="center"/>
    </xf>
    <xf numFmtId="176" fontId="14" fillId="0" borderId="0" xfId="0" applyNumberFormat="1" applyFont="1" applyAlignment="1">
      <alignment horizontal="center"/>
    </xf>
    <xf numFmtId="0" fontId="14" fillId="0" borderId="13" xfId="0" applyFont="1" applyBorder="1" applyAlignment="1">
      <alignment horizontal="center"/>
    </xf>
    <xf numFmtId="180" fontId="12" fillId="0" borderId="0" xfId="0" applyNumberFormat="1" applyFont="1" applyAlignment="1">
      <alignment horizontal="center" shrinkToFit="1"/>
    </xf>
    <xf numFmtId="0" fontId="14" fillId="0" borderId="43" xfId="0" applyFont="1" applyBorder="1" applyAlignment="1">
      <alignment horizontal="center"/>
    </xf>
    <xf numFmtId="179" fontId="59" fillId="0" borderId="31" xfId="0" applyNumberFormat="1" applyFont="1" applyBorder="1" applyAlignment="1" applyProtection="1">
      <alignment horizontal="center" vertical="center"/>
      <protection locked="0"/>
    </xf>
    <xf numFmtId="179" fontId="59" fillId="0" borderId="53" xfId="0" applyNumberFormat="1" applyFont="1" applyBorder="1" applyAlignment="1" applyProtection="1">
      <alignment horizontal="center" vertical="center"/>
      <protection locked="0"/>
    </xf>
    <xf numFmtId="0" fontId="48" fillId="0" borderId="14" xfId="0" applyFont="1" applyBorder="1" applyAlignment="1">
      <alignment horizontal="left" vertical="top" wrapText="1"/>
    </xf>
    <xf numFmtId="0" fontId="48" fillId="0" borderId="0" xfId="0" applyFont="1" applyAlignment="1">
      <alignment horizontal="left" vertical="top" wrapText="1"/>
    </xf>
    <xf numFmtId="0" fontId="48" fillId="0" borderId="42" xfId="0" applyFont="1" applyBorder="1" applyAlignment="1">
      <alignment horizontal="left" vertical="top" wrapText="1"/>
    </xf>
    <xf numFmtId="0" fontId="48" fillId="0" borderId="0" xfId="0" applyFont="1" applyAlignment="1">
      <alignment horizontal="left" vertical="center" wrapText="1"/>
    </xf>
    <xf numFmtId="0" fontId="48" fillId="0" borderId="42" xfId="0" applyFont="1" applyBorder="1" applyAlignment="1">
      <alignment horizontal="left" vertical="center" wrapText="1"/>
    </xf>
    <xf numFmtId="0" fontId="48" fillId="0" borderId="13" xfId="0" applyFont="1" applyBorder="1" applyAlignment="1">
      <alignment horizontal="left" vertical="center" wrapText="1"/>
    </xf>
    <xf numFmtId="0" fontId="48" fillId="0" borderId="40" xfId="0" applyFont="1" applyBorder="1" applyAlignment="1">
      <alignment horizontal="left" vertical="center" wrapText="1"/>
    </xf>
    <xf numFmtId="0" fontId="48" fillId="0" borderId="16" xfId="0" applyFont="1" applyBorder="1" applyAlignment="1" applyProtection="1">
      <alignment horizontal="center" vertical="top" shrinkToFit="1"/>
      <protection locked="0"/>
    </xf>
    <xf numFmtId="0" fontId="48" fillId="0" borderId="10" xfId="0" applyFont="1" applyBorder="1" applyAlignment="1">
      <alignment horizontal="left" vertical="top" wrapText="1"/>
    </xf>
    <xf numFmtId="0" fontId="48" fillId="25" borderId="12" xfId="0" applyFont="1" applyFill="1" applyBorder="1" applyAlignment="1" applyProtection="1">
      <alignment horizontal="center" vertical="center" wrapText="1"/>
      <protection locked="0"/>
    </xf>
    <xf numFmtId="0" fontId="48" fillId="25" borderId="13" xfId="0" applyFont="1" applyFill="1" applyBorder="1" applyAlignment="1" applyProtection="1">
      <alignment horizontal="center" vertical="center" wrapText="1"/>
      <protection locked="0"/>
    </xf>
    <xf numFmtId="0" fontId="48" fillId="25" borderId="15" xfId="0" applyFont="1" applyFill="1" applyBorder="1" applyAlignment="1" applyProtection="1">
      <alignment horizontal="center" vertical="center" wrapText="1"/>
      <protection locked="0"/>
    </xf>
    <xf numFmtId="0" fontId="48" fillId="25" borderId="16" xfId="0" applyFont="1" applyFill="1" applyBorder="1" applyAlignment="1" applyProtection="1">
      <alignment horizontal="center" vertical="center" wrapText="1"/>
      <protection locked="0"/>
    </xf>
    <xf numFmtId="0" fontId="48" fillId="25" borderId="15" xfId="0" applyFont="1" applyFill="1" applyBorder="1" applyAlignment="1" applyProtection="1">
      <alignment horizontal="center" vertical="center" shrinkToFit="1"/>
      <protection locked="0"/>
    </xf>
    <xf numFmtId="0" fontId="48" fillId="25" borderId="16" xfId="0" applyFont="1" applyFill="1" applyBorder="1" applyAlignment="1" applyProtection="1">
      <alignment horizontal="center" vertical="center" shrinkToFit="1"/>
      <protection locked="0"/>
    </xf>
    <xf numFmtId="0" fontId="48" fillId="25" borderId="41" xfId="0" applyFont="1" applyFill="1" applyBorder="1" applyAlignment="1" applyProtection="1">
      <alignment horizontal="center" vertical="center" shrinkToFit="1"/>
      <protection locked="0"/>
    </xf>
    <xf numFmtId="0" fontId="48" fillId="0" borderId="16" xfId="0" applyFont="1" applyBorder="1" applyAlignment="1" applyProtection="1">
      <alignment horizontal="center" vertical="center" shrinkToFit="1"/>
      <protection locked="0"/>
    </xf>
    <xf numFmtId="0" fontId="48" fillId="0" borderId="38" xfId="0" applyFont="1" applyBorder="1" applyAlignment="1">
      <alignment horizontal="center" vertical="top"/>
    </xf>
    <xf numFmtId="0" fontId="48" fillId="0" borderId="43" xfId="0" applyFont="1" applyBorder="1" applyAlignment="1">
      <alignment horizontal="center" vertical="top"/>
    </xf>
    <xf numFmtId="0" fontId="48" fillId="0" borderId="44" xfId="0" applyFont="1" applyBorder="1" applyAlignment="1">
      <alignment horizontal="center" vertical="top"/>
    </xf>
    <xf numFmtId="0" fontId="48" fillId="0" borderId="128" xfId="0" applyFont="1" applyBorder="1" applyAlignment="1">
      <alignment horizontal="center" vertical="top"/>
    </xf>
    <xf numFmtId="0" fontId="48" fillId="0" borderId="129" xfId="0" applyFont="1" applyBorder="1" applyAlignment="1">
      <alignment horizontal="center" vertical="top"/>
    </xf>
    <xf numFmtId="0" fontId="48" fillId="0" borderId="130" xfId="0" applyFont="1" applyBorder="1" applyAlignment="1">
      <alignment horizontal="center" vertical="top"/>
    </xf>
    <xf numFmtId="0" fontId="48" fillId="0" borderId="132" xfId="0" applyFont="1" applyBorder="1" applyAlignment="1" applyProtection="1">
      <alignment horizontal="center" vertical="center" shrinkToFit="1"/>
      <protection locked="0"/>
    </xf>
    <xf numFmtId="0" fontId="48" fillId="0" borderId="0" xfId="0" applyFont="1" applyAlignment="1" applyProtection="1">
      <alignment horizontal="center" vertical="center" shrinkToFit="1"/>
      <protection locked="0"/>
    </xf>
    <xf numFmtId="0" fontId="48" fillId="25" borderId="13" xfId="0" applyFont="1" applyFill="1" applyBorder="1" applyAlignment="1" applyProtection="1">
      <alignment horizontal="left" vertical="center"/>
      <protection locked="0"/>
    </xf>
    <xf numFmtId="0" fontId="48" fillId="25" borderId="40" xfId="0" applyFont="1" applyFill="1" applyBorder="1" applyAlignment="1" applyProtection="1">
      <alignment horizontal="left" vertical="center"/>
      <protection locked="0"/>
    </xf>
    <xf numFmtId="0" fontId="48" fillId="25" borderId="16" xfId="0" applyFont="1" applyFill="1" applyBorder="1" applyAlignment="1" applyProtection="1">
      <alignment horizontal="left" vertical="center"/>
      <protection locked="0"/>
    </xf>
    <xf numFmtId="0" fontId="48" fillId="25" borderId="41" xfId="0" applyFont="1" applyFill="1" applyBorder="1" applyAlignment="1" applyProtection="1">
      <alignment horizontal="left" vertical="center"/>
      <protection locked="0"/>
    </xf>
    <xf numFmtId="0" fontId="57" fillId="0" borderId="38" xfId="0" applyFont="1" applyBorder="1" applyAlignment="1">
      <alignment horizontal="center" vertical="center" wrapText="1"/>
    </xf>
    <xf numFmtId="0" fontId="57" fillId="0" borderId="43" xfId="0" applyFont="1" applyBorder="1" applyAlignment="1">
      <alignment horizontal="center" vertical="center" wrapText="1"/>
    </xf>
    <xf numFmtId="0" fontId="57" fillId="0" borderId="44" xfId="0" applyFont="1" applyBorder="1" applyAlignment="1">
      <alignment horizontal="center" vertical="center" wrapText="1"/>
    </xf>
    <xf numFmtId="0" fontId="48" fillId="24" borderId="43" xfId="0" applyFont="1" applyFill="1" applyBorder="1" applyAlignment="1" applyProtection="1">
      <alignment horizontal="center" vertical="center"/>
      <protection locked="0"/>
    </xf>
    <xf numFmtId="0" fontId="50" fillId="0" borderId="59" xfId="0" applyFont="1" applyBorder="1" applyAlignment="1">
      <alignment horizontal="center" vertical="center" textRotation="255" wrapText="1"/>
    </xf>
    <xf numFmtId="0" fontId="50" fillId="0" borderId="74" xfId="0" applyFont="1" applyBorder="1" applyAlignment="1">
      <alignment horizontal="center" vertical="center" textRotation="255" wrapText="1"/>
    </xf>
    <xf numFmtId="0" fontId="50" fillId="0" borderId="73" xfId="0" applyFont="1" applyBorder="1" applyAlignment="1">
      <alignment horizontal="center" vertical="center" textRotation="255" wrapText="1"/>
    </xf>
    <xf numFmtId="0" fontId="48" fillId="0" borderId="12" xfId="0" applyFont="1" applyBorder="1" applyAlignment="1">
      <alignment horizontal="left" vertical="top" wrapText="1"/>
    </xf>
    <xf numFmtId="0" fontId="48" fillId="0" borderId="13" xfId="0" applyFont="1" applyBorder="1" applyAlignment="1">
      <alignment horizontal="left" vertical="top" wrapText="1"/>
    </xf>
    <xf numFmtId="0" fontId="48" fillId="0" borderId="15" xfId="0" applyFont="1" applyBorder="1" applyAlignment="1">
      <alignment horizontal="left" vertical="top" wrapText="1"/>
    </xf>
    <xf numFmtId="0" fontId="48" fillId="0" borderId="16" xfId="0" applyFont="1" applyBorder="1" applyAlignment="1">
      <alignment horizontal="left" vertical="top" wrapText="1"/>
    </xf>
    <xf numFmtId="0" fontId="48" fillId="0" borderId="12" xfId="0" applyFont="1" applyBorder="1" applyAlignment="1">
      <alignment horizontal="center" vertical="center"/>
    </xf>
    <xf numFmtId="0" fontId="48" fillId="0" borderId="13" xfId="0" applyFont="1" applyBorder="1" applyAlignment="1">
      <alignment horizontal="center" vertical="center"/>
    </xf>
    <xf numFmtId="0" fontId="48" fillId="0" borderId="40" xfId="0" applyFont="1" applyBorder="1" applyAlignment="1">
      <alignment horizontal="center" vertical="center"/>
    </xf>
    <xf numFmtId="0" fontId="48" fillId="0" borderId="13" xfId="0" applyFont="1" applyBorder="1" applyAlignment="1" applyProtection="1">
      <alignment horizontal="center" vertical="center"/>
      <protection locked="0"/>
    </xf>
    <xf numFmtId="0" fontId="48" fillId="0" borderId="16" xfId="0" applyFont="1" applyBorder="1" applyAlignment="1" applyProtection="1">
      <alignment horizontal="center" vertical="center"/>
      <protection locked="0"/>
    </xf>
    <xf numFmtId="0" fontId="57" fillId="0" borderId="73" xfId="0" applyFont="1" applyBorder="1" applyAlignment="1">
      <alignment horizontal="center" vertical="center" textRotation="255" wrapText="1"/>
    </xf>
    <xf numFmtId="0" fontId="57" fillId="0" borderId="10" xfId="0" applyFont="1" applyBorder="1" applyAlignment="1">
      <alignment horizontal="center" vertical="center" textRotation="255" wrapText="1"/>
    </xf>
    <xf numFmtId="0" fontId="57" fillId="0" borderId="59" xfId="0" applyFont="1" applyBorder="1" applyAlignment="1">
      <alignment horizontal="center" vertical="center" textRotation="255" wrapText="1"/>
    </xf>
    <xf numFmtId="0" fontId="48" fillId="0" borderId="0" xfId="0" applyFont="1" applyAlignment="1">
      <alignment horizontal="center" vertical="center"/>
    </xf>
    <xf numFmtId="0" fontId="48" fillId="0" borderId="42" xfId="0" applyFont="1" applyBorder="1" applyAlignment="1">
      <alignment horizontal="center" vertical="center"/>
    </xf>
    <xf numFmtId="0" fontId="48" fillId="0" borderId="14" xfId="0" applyFont="1" applyBorder="1" applyAlignment="1">
      <alignment horizontal="center" vertical="center"/>
    </xf>
    <xf numFmtId="0" fontId="48" fillId="0" borderId="40" xfId="0" applyFont="1" applyBorder="1" applyAlignment="1">
      <alignment horizontal="left" vertical="top" wrapText="1"/>
    </xf>
    <xf numFmtId="0" fontId="48" fillId="0" borderId="41" xfId="0" applyFont="1" applyBorder="1" applyAlignment="1">
      <alignment horizontal="left" vertical="top" wrapText="1"/>
    </xf>
    <xf numFmtId="0" fontId="48" fillId="0" borderId="14" xfId="0" applyFont="1" applyBorder="1" applyAlignment="1">
      <alignment horizontal="left" vertical="top"/>
    </xf>
    <xf numFmtId="0" fontId="48" fillId="0" borderId="0" xfId="0" applyFont="1" applyAlignment="1">
      <alignment horizontal="left" vertical="top"/>
    </xf>
    <xf numFmtId="0" fontId="48" fillId="0" borderId="42" xfId="0" applyFont="1" applyBorder="1" applyAlignment="1">
      <alignment horizontal="left" vertical="top"/>
    </xf>
    <xf numFmtId="0" fontId="57" fillId="0" borderId="16" xfId="0" applyFont="1" applyBorder="1" applyAlignment="1" applyProtection="1">
      <alignment horizontal="center" vertical="center" shrinkToFit="1"/>
      <protection locked="0"/>
    </xf>
    <xf numFmtId="0" fontId="53" fillId="0" borderId="12" xfId="0" applyFont="1" applyBorder="1" applyAlignment="1">
      <alignment horizontal="left" vertical="top" wrapText="1"/>
    </xf>
    <xf numFmtId="0" fontId="53" fillId="0" borderId="13" xfId="0" applyFont="1" applyBorder="1" applyAlignment="1">
      <alignment horizontal="left" vertical="top" wrapText="1"/>
    </xf>
    <xf numFmtId="0" fontId="53" fillId="0" borderId="40" xfId="0" applyFont="1" applyBorder="1" applyAlignment="1">
      <alignment horizontal="left" vertical="top" wrapText="1"/>
    </xf>
    <xf numFmtId="0" fontId="53" fillId="0" borderId="14" xfId="0" applyFont="1" applyBorder="1" applyAlignment="1">
      <alignment horizontal="left" vertical="top" wrapText="1"/>
    </xf>
    <xf numFmtId="0" fontId="53" fillId="0" borderId="0" xfId="0" applyFont="1" applyAlignment="1">
      <alignment horizontal="left" vertical="top" wrapText="1"/>
    </xf>
    <xf numFmtId="0" fontId="53" fillId="0" borderId="42" xfId="0" applyFont="1" applyBorder="1" applyAlignment="1">
      <alignment horizontal="left" vertical="top" wrapText="1"/>
    </xf>
    <xf numFmtId="0" fontId="53" fillId="0" borderId="15" xfId="0" applyFont="1" applyBorder="1" applyAlignment="1">
      <alignment horizontal="left" vertical="top" wrapText="1"/>
    </xf>
    <xf numFmtId="0" fontId="53" fillId="0" borderId="16" xfId="0" applyFont="1" applyBorder="1" applyAlignment="1">
      <alignment horizontal="left" vertical="top" wrapText="1"/>
    </xf>
    <xf numFmtId="0" fontId="53" fillId="0" borderId="41" xfId="0" applyFont="1" applyBorder="1" applyAlignment="1">
      <alignment horizontal="left" vertical="top" wrapText="1"/>
    </xf>
    <xf numFmtId="0" fontId="48" fillId="0" borderId="12" xfId="0" applyFont="1" applyBorder="1" applyAlignment="1" applyProtection="1">
      <alignment horizontal="center" vertical="center" wrapText="1"/>
      <protection locked="0"/>
    </xf>
    <xf numFmtId="0" fontId="48" fillId="0" borderId="13" xfId="0" applyFont="1" applyBorder="1" applyAlignment="1" applyProtection="1">
      <alignment horizontal="center" vertical="center" wrapText="1"/>
      <protection locked="0"/>
    </xf>
    <xf numFmtId="0" fontId="48" fillId="0" borderId="40" xfId="0" applyFont="1" applyBorder="1" applyAlignment="1" applyProtection="1">
      <alignment horizontal="center" vertical="center" wrapText="1"/>
      <protection locked="0"/>
    </xf>
    <xf numFmtId="0" fontId="48" fillId="0" borderId="14" xfId="0" applyFont="1" applyBorder="1" applyAlignment="1" applyProtection="1">
      <alignment horizontal="center" vertical="center" wrapText="1"/>
      <protection locked="0"/>
    </xf>
    <xf numFmtId="0" fontId="48" fillId="0" borderId="0" xfId="0" applyFont="1" applyAlignment="1" applyProtection="1">
      <alignment horizontal="center" vertical="center" wrapText="1"/>
      <protection locked="0"/>
    </xf>
    <xf numFmtId="0" fontId="48" fillId="0" borderId="42" xfId="0" applyFont="1" applyBorder="1" applyAlignment="1" applyProtection="1">
      <alignment horizontal="center" vertical="center" wrapText="1"/>
      <protection locked="0"/>
    </xf>
    <xf numFmtId="0" fontId="48" fillId="0" borderId="15" xfId="0" applyFont="1" applyBorder="1" applyAlignment="1" applyProtection="1">
      <alignment horizontal="center" vertical="center" wrapText="1"/>
      <protection locked="0"/>
    </xf>
    <xf numFmtId="0" fontId="48" fillId="0" borderId="16" xfId="0" applyFont="1" applyBorder="1" applyAlignment="1" applyProtection="1">
      <alignment horizontal="center" vertical="center" wrapText="1"/>
      <protection locked="0"/>
    </xf>
    <xf numFmtId="0" fontId="48" fillId="0" borderId="41" xfId="0" applyFont="1" applyBorder="1" applyAlignment="1" applyProtection="1">
      <alignment horizontal="center" vertical="center" wrapText="1"/>
      <protection locked="0"/>
    </xf>
    <xf numFmtId="0" fontId="52" fillId="0" borderId="10" xfId="0" applyFont="1" applyBorder="1" applyAlignment="1">
      <alignment horizontal="left" vertical="top" wrapText="1"/>
    </xf>
    <xf numFmtId="0" fontId="52" fillId="0" borderId="13" xfId="0" applyFont="1" applyBorder="1" applyAlignment="1">
      <alignment horizontal="left" vertical="center" wrapText="1"/>
    </xf>
    <xf numFmtId="0" fontId="48" fillId="25" borderId="40" xfId="0" applyFont="1" applyFill="1" applyBorder="1" applyAlignment="1" applyProtection="1">
      <alignment horizontal="center" vertical="center" wrapText="1"/>
      <protection locked="0"/>
    </xf>
    <xf numFmtId="0" fontId="48" fillId="25" borderId="14" xfId="0" applyFont="1" applyFill="1" applyBorder="1" applyAlignment="1" applyProtection="1">
      <alignment horizontal="center" vertical="center" wrapText="1"/>
      <protection locked="0"/>
    </xf>
    <xf numFmtId="0" fontId="48" fillId="25" borderId="0" xfId="0" applyFont="1" applyFill="1" applyAlignment="1" applyProtection="1">
      <alignment horizontal="center" vertical="center" wrapText="1"/>
      <protection locked="0"/>
    </xf>
    <xf numFmtId="0" fontId="48" fillId="25" borderId="42" xfId="0" applyFont="1" applyFill="1" applyBorder="1" applyAlignment="1" applyProtection="1">
      <alignment horizontal="center" vertical="center" wrapText="1"/>
      <protection locked="0"/>
    </xf>
    <xf numFmtId="0" fontId="48" fillId="25" borderId="41" xfId="0" applyFont="1" applyFill="1" applyBorder="1" applyAlignment="1" applyProtection="1">
      <alignment horizontal="center" vertical="center" wrapText="1"/>
      <protection locked="0"/>
    </xf>
    <xf numFmtId="0" fontId="48" fillId="25" borderId="12" xfId="0" applyFont="1" applyFill="1" applyBorder="1" applyAlignment="1" applyProtection="1">
      <alignment horizontal="center" vertical="center" wrapText="1" shrinkToFit="1"/>
      <protection locked="0"/>
    </xf>
    <xf numFmtId="0" fontId="48" fillId="25" borderId="13" xfId="0" applyFont="1" applyFill="1" applyBorder="1" applyAlignment="1" applyProtection="1">
      <alignment horizontal="center" vertical="center" wrapText="1" shrinkToFit="1"/>
      <protection locked="0"/>
    </xf>
    <xf numFmtId="0" fontId="48" fillId="25" borderId="40" xfId="0" applyFont="1" applyFill="1" applyBorder="1" applyAlignment="1" applyProtection="1">
      <alignment horizontal="center" vertical="center" wrapText="1" shrinkToFit="1"/>
      <protection locked="0"/>
    </xf>
    <xf numFmtId="0" fontId="48" fillId="25" borderId="15" xfId="0" applyFont="1" applyFill="1" applyBorder="1" applyAlignment="1" applyProtection="1">
      <alignment horizontal="center" vertical="center" wrapText="1" shrinkToFit="1"/>
      <protection locked="0"/>
    </xf>
    <xf numFmtId="0" fontId="48" fillId="25" borderId="16" xfId="0" applyFont="1" applyFill="1" applyBorder="1" applyAlignment="1" applyProtection="1">
      <alignment horizontal="center" vertical="center" wrapText="1" shrinkToFit="1"/>
      <protection locked="0"/>
    </xf>
    <xf numFmtId="0" fontId="48" fillId="25" borderId="41" xfId="0" applyFont="1" applyFill="1" applyBorder="1" applyAlignment="1" applyProtection="1">
      <alignment horizontal="center" vertical="center" wrapText="1" shrinkToFit="1"/>
      <protection locked="0"/>
    </xf>
    <xf numFmtId="0" fontId="48" fillId="0" borderId="10" xfId="0" applyFont="1" applyBorder="1" applyAlignment="1">
      <alignment horizontal="center" vertical="center" wrapText="1"/>
    </xf>
    <xf numFmtId="0" fontId="48" fillId="0" borderId="12" xfId="0" applyFont="1" applyBorder="1" applyAlignment="1">
      <alignment horizontal="left" vertical="center"/>
    </xf>
    <xf numFmtId="0" fontId="48" fillId="0" borderId="13" xfId="0" applyFont="1" applyBorder="1" applyAlignment="1">
      <alignment horizontal="left" vertical="center"/>
    </xf>
    <xf numFmtId="0" fontId="48" fillId="0" borderId="13" xfId="0" applyFont="1" applyBorder="1" applyAlignment="1" applyProtection="1">
      <alignment horizontal="center" vertical="center" shrinkToFit="1"/>
      <protection locked="0"/>
    </xf>
    <xf numFmtId="0" fontId="48" fillId="0" borderId="14" xfId="0" applyFont="1" applyBorder="1" applyAlignment="1">
      <alignment horizontal="left" vertical="center"/>
    </xf>
    <xf numFmtId="0" fontId="48" fillId="0" borderId="0" xfId="0" applyFont="1" applyAlignment="1">
      <alignment horizontal="left" vertical="center"/>
    </xf>
    <xf numFmtId="0" fontId="48" fillId="0" borderId="0" xfId="0" applyFont="1" applyAlignment="1" applyProtection="1">
      <alignment horizontal="center" vertical="center"/>
      <protection locked="0"/>
    </xf>
    <xf numFmtId="0" fontId="48" fillId="0" borderId="15" xfId="0" applyFont="1" applyBorder="1" applyAlignment="1">
      <alignment horizontal="center" vertical="center"/>
    </xf>
    <xf numFmtId="0" fontId="48" fillId="0" borderId="16" xfId="0" applyFont="1" applyBorder="1" applyAlignment="1">
      <alignment horizontal="center" vertical="center"/>
    </xf>
    <xf numFmtId="0" fontId="48" fillId="0" borderId="10" xfId="0" applyFont="1" applyBorder="1" applyAlignment="1">
      <alignment horizontal="left" vertical="center"/>
    </xf>
    <xf numFmtId="0" fontId="50" fillId="0" borderId="13" xfId="0" applyFont="1" applyBorder="1" applyAlignment="1">
      <alignment horizontal="left" vertical="center"/>
    </xf>
    <xf numFmtId="0" fontId="50" fillId="0" borderId="12" xfId="0" applyFont="1" applyBorder="1" applyAlignment="1">
      <alignment horizontal="left" vertical="center"/>
    </xf>
    <xf numFmtId="0" fontId="50" fillId="0" borderId="13" xfId="0" applyFont="1" applyBorder="1" applyAlignment="1" applyProtection="1">
      <alignment horizontal="center" vertical="center" shrinkToFit="1"/>
      <protection locked="0"/>
    </xf>
    <xf numFmtId="0" fontId="50" fillId="0" borderId="12" xfId="0" applyFont="1" applyBorder="1" applyAlignment="1">
      <alignment horizontal="center" vertical="center" wrapText="1"/>
    </xf>
    <xf numFmtId="0" fontId="50" fillId="0" borderId="13" xfId="0" applyFont="1" applyBorder="1" applyAlignment="1">
      <alignment horizontal="center" vertical="center" wrapText="1"/>
    </xf>
    <xf numFmtId="0" fontId="50" fillId="0" borderId="40" xfId="0" applyFont="1" applyBorder="1" applyAlignment="1">
      <alignment horizontal="center" vertical="center" wrapText="1"/>
    </xf>
    <xf numFmtId="0" fontId="50" fillId="0" borderId="15" xfId="0" applyFont="1" applyBorder="1" applyAlignment="1">
      <alignment horizontal="center" vertical="center" wrapText="1"/>
    </xf>
    <xf numFmtId="0" fontId="50" fillId="0" borderId="16" xfId="0" applyFont="1" applyBorder="1" applyAlignment="1">
      <alignment horizontal="center" vertical="center" wrapText="1"/>
    </xf>
    <xf numFmtId="0" fontId="50" fillId="0" borderId="41" xfId="0" applyFont="1" applyBorder="1" applyAlignment="1">
      <alignment horizontal="center" vertical="center" wrapText="1"/>
    </xf>
    <xf numFmtId="0" fontId="49" fillId="0" borderId="0" xfId="0" applyFont="1" applyAlignment="1">
      <alignment horizontal="center" vertical="center"/>
    </xf>
    <xf numFmtId="0" fontId="49" fillId="0" borderId="75" xfId="0" applyFont="1" applyBorder="1" applyAlignment="1">
      <alignment horizontal="center" vertical="center"/>
    </xf>
    <xf numFmtId="0" fontId="49" fillId="0" borderId="76" xfId="0" applyFont="1" applyBorder="1" applyAlignment="1">
      <alignment horizontal="center" vertical="center"/>
    </xf>
    <xf numFmtId="0" fontId="49" fillId="0" borderId="77" xfId="0" applyFont="1" applyBorder="1" applyAlignment="1">
      <alignment horizontal="center" vertical="center"/>
    </xf>
    <xf numFmtId="0" fontId="47" fillId="0" borderId="16" xfId="0" applyFont="1" applyBorder="1" applyAlignment="1">
      <alignment horizontal="center" vertical="center"/>
    </xf>
    <xf numFmtId="178" fontId="59" fillId="0" borderId="31" xfId="0" applyNumberFormat="1" applyFont="1" applyBorder="1" applyAlignment="1" applyProtection="1">
      <alignment horizontal="center" vertical="center"/>
      <protection locked="0"/>
    </xf>
    <xf numFmtId="178" fontId="59" fillId="0" borderId="53" xfId="0" applyNumberFormat="1" applyFont="1" applyBorder="1" applyAlignment="1" applyProtection="1">
      <alignment horizontal="center" vertical="center"/>
      <protection locked="0"/>
    </xf>
    <xf numFmtId="0" fontId="59" fillId="0" borderId="38" xfId="0" applyFont="1" applyBorder="1" applyAlignment="1">
      <alignment horizontal="center" vertical="center"/>
    </xf>
    <xf numFmtId="0" fontId="59" fillId="0" borderId="43" xfId="0" applyFont="1" applyBorder="1" applyAlignment="1">
      <alignment horizontal="center" vertical="center"/>
    </xf>
    <xf numFmtId="0" fontId="59" fillId="0" borderId="44" xfId="0" applyFont="1" applyBorder="1" applyAlignment="1">
      <alignment horizontal="center" vertical="center"/>
    </xf>
    <xf numFmtId="0" fontId="59" fillId="0" borderId="13" xfId="0" applyFont="1" applyBorder="1" applyAlignment="1" applyProtection="1">
      <alignment horizontal="left" vertical="center" wrapText="1" shrinkToFit="1"/>
      <protection locked="0"/>
    </xf>
    <xf numFmtId="0" fontId="59" fillId="0" borderId="40" xfId="0" applyFont="1" applyBorder="1" applyAlignment="1" applyProtection="1">
      <alignment horizontal="left" vertical="center" wrapText="1" shrinkToFit="1"/>
      <protection locked="0"/>
    </xf>
    <xf numFmtId="0" fontId="59" fillId="0" borderId="16" xfId="0" applyFont="1" applyBorder="1" applyAlignment="1" applyProtection="1">
      <alignment horizontal="left" vertical="center" wrapText="1" shrinkToFit="1"/>
      <protection locked="0"/>
    </xf>
    <xf numFmtId="0" fontId="59" fillId="0" borderId="41" xfId="0" applyFont="1" applyBorder="1" applyAlignment="1" applyProtection="1">
      <alignment horizontal="left" vertical="center" wrapText="1" shrinkToFit="1"/>
      <protection locked="0"/>
    </xf>
    <xf numFmtId="0" fontId="62" fillId="0" borderId="59" xfId="0" applyFont="1" applyBorder="1" applyAlignment="1">
      <alignment horizontal="center" vertical="center" textRotation="255" wrapText="1"/>
    </xf>
    <xf numFmtId="0" fontId="62" fillId="0" borderId="74" xfId="0" applyFont="1" applyBorder="1" applyAlignment="1">
      <alignment horizontal="center" vertical="center" textRotation="255" wrapText="1"/>
    </xf>
    <xf numFmtId="0" fontId="62" fillId="0" borderId="73" xfId="0" applyFont="1" applyBorder="1" applyAlignment="1">
      <alignment horizontal="center" vertical="center" textRotation="255" wrapText="1"/>
    </xf>
    <xf numFmtId="0" fontId="59" fillId="0" borderId="12" xfId="0" applyFont="1" applyBorder="1" applyAlignment="1">
      <alignment horizontal="left" vertical="top" wrapText="1"/>
    </xf>
    <xf numFmtId="0" fontId="59" fillId="0" borderId="13" xfId="0" applyFont="1" applyBorder="1" applyAlignment="1">
      <alignment horizontal="left" vertical="top" wrapText="1"/>
    </xf>
    <xf numFmtId="0" fontId="59" fillId="0" borderId="40" xfId="0" applyFont="1" applyBorder="1" applyAlignment="1">
      <alignment horizontal="left" vertical="top" wrapText="1"/>
    </xf>
    <xf numFmtId="0" fontId="59" fillId="0" borderId="14" xfId="0" applyFont="1" applyBorder="1" applyAlignment="1">
      <alignment horizontal="left" vertical="top" wrapText="1"/>
    </xf>
    <xf numFmtId="0" fontId="59" fillId="0" borderId="0" xfId="0" applyFont="1" applyAlignment="1">
      <alignment horizontal="left" vertical="top" wrapText="1"/>
    </xf>
    <xf numFmtId="0" fontId="59" fillId="0" borderId="42" xfId="0" applyFont="1" applyBorder="1" applyAlignment="1">
      <alignment horizontal="left" vertical="top" wrapText="1"/>
    </xf>
    <xf numFmtId="0" fontId="59" fillId="0" borderId="12" xfId="0" applyFont="1" applyBorder="1" applyAlignment="1">
      <alignment horizontal="center" vertical="center"/>
    </xf>
    <xf numFmtId="0" fontId="59" fillId="0" borderId="13" xfId="0" applyFont="1" applyBorder="1" applyAlignment="1">
      <alignment horizontal="center" vertical="center"/>
    </xf>
    <xf numFmtId="0" fontId="59" fillId="0" borderId="40" xfId="0" applyFont="1" applyBorder="1" applyAlignment="1">
      <alignment horizontal="center" vertical="center"/>
    </xf>
    <xf numFmtId="0" fontId="62" fillId="0" borderId="38" xfId="0" applyFont="1" applyBorder="1" applyAlignment="1">
      <alignment horizontal="center" vertical="center" wrapText="1"/>
    </xf>
    <xf numFmtId="0" fontId="62" fillId="0" borderId="43" xfId="0" applyFont="1" applyBorder="1" applyAlignment="1">
      <alignment horizontal="center" vertical="center" wrapText="1"/>
    </xf>
    <xf numFmtId="0" fontId="62" fillId="0" borderId="44" xfId="0" applyFont="1" applyBorder="1" applyAlignment="1">
      <alignment horizontal="center" vertical="center" wrapText="1"/>
    </xf>
    <xf numFmtId="0" fontId="59" fillId="0" borderId="13" xfId="0" applyFont="1" applyBorder="1" applyAlignment="1" applyProtection="1">
      <alignment horizontal="center" vertical="center"/>
      <protection locked="0"/>
    </xf>
    <xf numFmtId="0" fontId="59" fillId="0" borderId="16" xfId="0" applyFont="1" applyBorder="1" applyAlignment="1" applyProtection="1">
      <alignment horizontal="center" vertical="center"/>
      <protection locked="0"/>
    </xf>
    <xf numFmtId="0" fontId="59" fillId="0" borderId="10" xfId="0" applyFont="1" applyBorder="1" applyAlignment="1">
      <alignment horizontal="left" vertical="top" wrapText="1"/>
    </xf>
    <xf numFmtId="0" fontId="59" fillId="25" borderId="12" xfId="0" applyFont="1" applyFill="1" applyBorder="1" applyAlignment="1" applyProtection="1">
      <alignment horizontal="center" vertical="center" wrapText="1"/>
      <protection locked="0"/>
    </xf>
    <xf numFmtId="0" fontId="59" fillId="25" borderId="13" xfId="0" applyFont="1" applyFill="1" applyBorder="1" applyAlignment="1" applyProtection="1">
      <alignment horizontal="center" vertical="center" wrapText="1"/>
      <protection locked="0"/>
    </xf>
    <xf numFmtId="0" fontId="59" fillId="25" borderId="15" xfId="0" applyFont="1" applyFill="1" applyBorder="1" applyAlignment="1" applyProtection="1">
      <alignment horizontal="center" vertical="center" wrapText="1"/>
      <protection locked="0"/>
    </xf>
    <xf numFmtId="0" fontId="59" fillId="25" borderId="16" xfId="0" applyFont="1" applyFill="1" applyBorder="1" applyAlignment="1" applyProtection="1">
      <alignment horizontal="center" vertical="center" wrapText="1"/>
      <protection locked="0"/>
    </xf>
    <xf numFmtId="0" fontId="59" fillId="25" borderId="15" xfId="0" applyFont="1" applyFill="1" applyBorder="1" applyAlignment="1" applyProtection="1">
      <alignment horizontal="center" vertical="center" shrinkToFit="1"/>
      <protection locked="0"/>
    </xf>
    <xf numFmtId="0" fontId="59" fillId="25" borderId="16" xfId="0" applyFont="1" applyFill="1" applyBorder="1" applyAlignment="1" applyProtection="1">
      <alignment horizontal="center" vertical="center" shrinkToFit="1"/>
      <protection locked="0"/>
    </xf>
    <xf numFmtId="0" fontId="59" fillId="25" borderId="41" xfId="0" applyFont="1" applyFill="1" applyBorder="1" applyAlignment="1" applyProtection="1">
      <alignment horizontal="center" vertical="center" shrinkToFit="1"/>
      <protection locked="0"/>
    </xf>
    <xf numFmtId="0" fontId="68" fillId="0" borderId="73" xfId="0" applyFont="1" applyBorder="1" applyAlignment="1">
      <alignment horizontal="center" vertical="top" textRotation="255" wrapText="1"/>
    </xf>
    <xf numFmtId="0" fontId="68" fillId="0" borderId="10" xfId="0" applyFont="1" applyBorder="1" applyAlignment="1">
      <alignment horizontal="center" vertical="top" textRotation="255" wrapText="1"/>
    </xf>
    <xf numFmtId="0" fontId="68" fillId="0" borderId="59" xfId="0" applyFont="1" applyBorder="1" applyAlignment="1">
      <alignment horizontal="center" vertical="top" textRotation="255" wrapText="1"/>
    </xf>
    <xf numFmtId="0" fontId="59" fillId="0" borderId="0" xfId="0" applyFont="1" applyAlignment="1">
      <alignment horizontal="center" vertical="center"/>
    </xf>
    <xf numFmtId="0" fontId="69" fillId="0" borderId="16" xfId="0" applyFont="1" applyBorder="1" applyAlignment="1">
      <alignment horizontal="center" vertical="center"/>
    </xf>
    <xf numFmtId="0" fontId="59" fillId="0" borderId="16" xfId="0" applyFont="1" applyBorder="1" applyAlignment="1" applyProtection="1">
      <alignment horizontal="center" vertical="center" shrinkToFit="1"/>
      <protection locked="0"/>
    </xf>
    <xf numFmtId="0" fontId="59" fillId="0" borderId="10" xfId="0" applyFont="1" applyBorder="1" applyAlignment="1">
      <alignment horizontal="center" vertical="center" wrapText="1"/>
    </xf>
    <xf numFmtId="0" fontId="59" fillId="0" borderId="13" xfId="0" applyFont="1" applyBorder="1" applyAlignment="1" applyProtection="1">
      <alignment horizontal="center" vertical="center" shrinkToFit="1"/>
      <protection locked="0"/>
    </xf>
    <xf numFmtId="0" fontId="59" fillId="0" borderId="12" xfId="0" applyFont="1" applyBorder="1" applyAlignment="1" applyProtection="1">
      <alignment horizontal="center" vertical="center" wrapText="1"/>
      <protection locked="0"/>
    </xf>
    <xf numFmtId="0" fontId="59" fillId="0" borderId="13" xfId="0" applyFont="1" applyBorder="1" applyAlignment="1" applyProtection="1">
      <alignment horizontal="center" vertical="center" wrapText="1"/>
      <protection locked="0"/>
    </xf>
    <xf numFmtId="0" fontId="59" fillId="0" borderId="40" xfId="0" applyFont="1" applyBorder="1" applyAlignment="1" applyProtection="1">
      <alignment horizontal="center" vertical="center" wrapText="1"/>
      <protection locked="0"/>
    </xf>
    <xf numFmtId="0" fontId="59" fillId="0" borderId="14" xfId="0" applyFont="1" applyBorder="1" applyAlignment="1" applyProtection="1">
      <alignment horizontal="center" vertical="center" wrapText="1"/>
      <protection locked="0"/>
    </xf>
    <xf numFmtId="0" fontId="59" fillId="0" borderId="0" xfId="0" applyFont="1" applyAlignment="1" applyProtection="1">
      <alignment horizontal="center" vertical="center" wrapText="1"/>
      <protection locked="0"/>
    </xf>
    <xf numFmtId="0" fontId="59" fillId="0" borderId="42" xfId="0" applyFont="1" applyBorder="1" applyAlignment="1" applyProtection="1">
      <alignment horizontal="center" vertical="center" wrapText="1"/>
      <protection locked="0"/>
    </xf>
    <xf numFmtId="0" fontId="59" fillId="0" borderId="15" xfId="0" applyFont="1" applyBorder="1" applyAlignment="1" applyProtection="1">
      <alignment horizontal="center" vertical="center" wrapText="1"/>
      <protection locked="0"/>
    </xf>
    <xf numFmtId="0" fontId="59" fillId="0" borderId="16" xfId="0" applyFont="1" applyBorder="1" applyAlignment="1" applyProtection="1">
      <alignment horizontal="center" vertical="center" wrapText="1"/>
      <protection locked="0"/>
    </xf>
    <xf numFmtId="0" fontId="59" fillId="0" borderId="41" xfId="0" applyFont="1" applyBorder="1" applyAlignment="1" applyProtection="1">
      <alignment horizontal="center" vertical="center" wrapText="1"/>
      <protection locked="0"/>
    </xf>
    <xf numFmtId="0" fontId="64" fillId="0" borderId="10" xfId="0" applyFont="1" applyBorder="1" applyAlignment="1">
      <alignment horizontal="left" vertical="top" wrapText="1"/>
    </xf>
    <xf numFmtId="0" fontId="65" fillId="0" borderId="10" xfId="0" applyFont="1" applyBorder="1" applyAlignment="1">
      <alignment horizontal="left" vertical="top" wrapText="1"/>
    </xf>
    <xf numFmtId="0" fontId="64" fillId="0" borderId="14" xfId="0" applyFont="1" applyBorder="1" applyAlignment="1">
      <alignment horizontal="left" vertical="center"/>
    </xf>
    <xf numFmtId="0" fontId="64" fillId="0" borderId="0" xfId="0" applyFont="1" applyAlignment="1">
      <alignment horizontal="left" vertical="center"/>
    </xf>
    <xf numFmtId="0" fontId="64" fillId="0" borderId="13" xfId="0" applyFont="1" applyBorder="1" applyAlignment="1">
      <alignment horizontal="left" vertical="center" wrapText="1"/>
    </xf>
    <xf numFmtId="0" fontId="59" fillId="0" borderId="12" xfId="0" applyFont="1" applyBorder="1" applyAlignment="1">
      <alignment horizontal="left" vertical="center"/>
    </xf>
    <xf numFmtId="0" fontId="59" fillId="0" borderId="13" xfId="0" applyFont="1" applyBorder="1" applyAlignment="1">
      <alignment horizontal="left" vertical="center"/>
    </xf>
    <xf numFmtId="0" fontId="59" fillId="25" borderId="40" xfId="0" applyFont="1" applyFill="1" applyBorder="1" applyAlignment="1" applyProtection="1">
      <alignment horizontal="center" vertical="center" wrapText="1"/>
      <protection locked="0"/>
    </xf>
    <xf numFmtId="0" fontId="59" fillId="25" borderId="14" xfId="0" applyFont="1" applyFill="1" applyBorder="1" applyAlignment="1" applyProtection="1">
      <alignment horizontal="center" vertical="center" wrapText="1"/>
      <protection locked="0"/>
    </xf>
    <xf numFmtId="0" fontId="59" fillId="25" borderId="0" xfId="0" applyFont="1" applyFill="1" applyAlignment="1" applyProtection="1">
      <alignment horizontal="center" vertical="center" wrapText="1"/>
      <protection locked="0"/>
    </xf>
    <xf numFmtId="0" fontId="59" fillId="25" borderId="42" xfId="0" applyFont="1" applyFill="1" applyBorder="1" applyAlignment="1" applyProtection="1">
      <alignment horizontal="center" vertical="center" wrapText="1"/>
      <protection locked="0"/>
    </xf>
    <xf numFmtId="0" fontId="59" fillId="25" borderId="41" xfId="0" applyFont="1" applyFill="1" applyBorder="1" applyAlignment="1" applyProtection="1">
      <alignment horizontal="center" vertical="center" wrapText="1"/>
      <protection locked="0"/>
    </xf>
    <xf numFmtId="0" fontId="59" fillId="0" borderId="14" xfId="0" applyFont="1" applyBorder="1" applyAlignment="1">
      <alignment horizontal="left" vertical="center"/>
    </xf>
    <xf numFmtId="0" fontId="59" fillId="0" borderId="0" xfId="0" applyFont="1" applyAlignment="1">
      <alignment horizontal="left" vertical="center"/>
    </xf>
    <xf numFmtId="0" fontId="59" fillId="24" borderId="0" xfId="0" applyFont="1" applyFill="1" applyAlignment="1" applyProtection="1">
      <alignment horizontal="center" vertical="center"/>
      <protection locked="0"/>
    </xf>
    <xf numFmtId="0" fontId="59" fillId="0" borderId="15" xfId="0" applyFont="1" applyBorder="1" applyAlignment="1">
      <alignment horizontal="center" vertical="center"/>
    </xf>
    <xf numFmtId="0" fontId="59" fillId="0" borderId="16" xfId="0" applyFont="1" applyBorder="1" applyAlignment="1">
      <alignment horizontal="center" vertical="center"/>
    </xf>
    <xf numFmtId="0" fontId="59" fillId="25" borderId="0" xfId="0" applyFont="1" applyFill="1" applyAlignment="1" applyProtection="1">
      <alignment horizontal="center" vertical="center" shrinkToFit="1"/>
      <protection locked="0"/>
    </xf>
    <xf numFmtId="0" fontId="59" fillId="0" borderId="10" xfId="0" applyFont="1" applyBorder="1" applyAlignment="1">
      <alignment horizontal="left" vertical="center"/>
    </xf>
    <xf numFmtId="0" fontId="62" fillId="0" borderId="12" xfId="0" applyFont="1" applyBorder="1" applyAlignment="1">
      <alignment horizontal="center" vertical="center" wrapText="1"/>
    </xf>
    <xf numFmtId="0" fontId="62" fillId="0" borderId="13" xfId="0" applyFont="1" applyBorder="1" applyAlignment="1">
      <alignment horizontal="center" vertical="center" wrapText="1"/>
    </xf>
    <xf numFmtId="0" fontId="62" fillId="0" borderId="40" xfId="0" applyFont="1" applyBorder="1" applyAlignment="1">
      <alignment horizontal="center" vertical="center" wrapText="1"/>
    </xf>
    <xf numFmtId="0" fontId="62" fillId="0" borderId="15" xfId="0" applyFont="1" applyBorder="1" applyAlignment="1">
      <alignment horizontal="center" vertical="center" wrapText="1"/>
    </xf>
    <xf numFmtId="0" fontId="62" fillId="0" borderId="16" xfId="0" applyFont="1" applyBorder="1" applyAlignment="1">
      <alignment horizontal="center" vertical="center" wrapText="1"/>
    </xf>
    <xf numFmtId="0" fontId="62" fillId="0" borderId="41" xfId="0" applyFont="1" applyBorder="1" applyAlignment="1">
      <alignment horizontal="center" vertical="center" wrapText="1"/>
    </xf>
    <xf numFmtId="0" fontId="60" fillId="0" borderId="75" xfId="0" applyFont="1" applyBorder="1" applyAlignment="1">
      <alignment horizontal="center" vertical="center"/>
    </xf>
    <xf numFmtId="0" fontId="60" fillId="0" borderId="76" xfId="0" applyFont="1" applyBorder="1" applyAlignment="1">
      <alignment horizontal="center" vertical="center"/>
    </xf>
    <xf numFmtId="0" fontId="60" fillId="0" borderId="77" xfId="0" applyFont="1" applyBorder="1" applyAlignment="1">
      <alignment horizontal="center" vertical="center"/>
    </xf>
    <xf numFmtId="0" fontId="60" fillId="0" borderId="0" xfId="0" applyFont="1" applyAlignment="1">
      <alignment horizontal="center" vertical="center"/>
    </xf>
    <xf numFmtId="0" fontId="61" fillId="0" borderId="16" xfId="0" applyFont="1" applyBorder="1" applyAlignment="1">
      <alignment horizontal="center" vertical="center"/>
    </xf>
    <xf numFmtId="0" fontId="59" fillId="0" borderId="0" xfId="0" applyFont="1" applyAlignment="1">
      <alignment vertical="center"/>
    </xf>
    <xf numFmtId="0" fontId="59" fillId="0" borderId="0" xfId="0" applyFont="1" applyAlignment="1" applyProtection="1">
      <alignment horizontal="center" vertical="center" shrinkToFit="1"/>
      <protection locked="0"/>
    </xf>
    <xf numFmtId="0" fontId="70" fillId="25" borderId="0" xfId="0" applyFont="1" applyFill="1" applyAlignment="1" applyProtection="1">
      <alignment horizontal="center" vertical="center" shrinkToFit="1"/>
      <protection locked="0"/>
    </xf>
    <xf numFmtId="0" fontId="70" fillId="0" borderId="15" xfId="0" applyFont="1" applyBorder="1" applyAlignment="1">
      <alignment horizontal="center" vertical="center"/>
    </xf>
    <xf numFmtId="0" fontId="70" fillId="0" borderId="16" xfId="0" applyFont="1" applyBorder="1" applyAlignment="1">
      <alignment horizontal="center" vertical="center"/>
    </xf>
    <xf numFmtId="0" fontId="80" fillId="0" borderId="12" xfId="0" applyFont="1" applyBorder="1" applyAlignment="1">
      <alignment horizontal="center" vertical="center" textRotation="255" wrapText="1"/>
    </xf>
    <xf numFmtId="0" fontId="80" fillId="0" borderId="14" xfId="0" applyFont="1" applyBorder="1" applyAlignment="1">
      <alignment horizontal="center" vertical="center" textRotation="255" wrapText="1"/>
    </xf>
    <xf numFmtId="0" fontId="80" fillId="0" borderId="15" xfId="0" applyFont="1" applyBorder="1" applyAlignment="1">
      <alignment horizontal="center" vertical="center" textRotation="255" wrapText="1"/>
    </xf>
    <xf numFmtId="0" fontId="70" fillId="0" borderId="0" xfId="0" applyFont="1" applyAlignment="1" applyProtection="1">
      <alignment horizontal="center" vertical="center" shrinkToFit="1"/>
      <protection locked="0"/>
    </xf>
    <xf numFmtId="0" fontId="77" fillId="0" borderId="12" xfId="0" applyFont="1" applyBorder="1" applyAlignment="1">
      <alignment horizontal="left" vertical="top" wrapText="1"/>
    </xf>
    <xf numFmtId="0" fontId="77" fillId="0" borderId="13" xfId="0" applyFont="1" applyBorder="1" applyAlignment="1">
      <alignment horizontal="left" vertical="top" wrapText="1"/>
    </xf>
    <xf numFmtId="0" fontId="77" fillId="0" borderId="40" xfId="0" applyFont="1" applyBorder="1" applyAlignment="1">
      <alignment horizontal="left" vertical="top" wrapText="1"/>
    </xf>
    <xf numFmtId="0" fontId="77" fillId="0" borderId="14" xfId="0" applyFont="1" applyBorder="1" applyAlignment="1">
      <alignment horizontal="left" vertical="top" wrapText="1"/>
    </xf>
    <xf numFmtId="0" fontId="77" fillId="0" borderId="0" xfId="0" applyFont="1" applyAlignment="1">
      <alignment horizontal="left" vertical="top" wrapText="1"/>
    </xf>
    <xf numFmtId="0" fontId="77" fillId="0" borderId="42" xfId="0" applyFont="1" applyBorder="1" applyAlignment="1">
      <alignment horizontal="left" vertical="top" wrapText="1"/>
    </xf>
    <xf numFmtId="0" fontId="77" fillId="0" borderId="15" xfId="0" applyFont="1" applyBorder="1" applyAlignment="1">
      <alignment horizontal="left" vertical="top" wrapText="1"/>
    </xf>
    <xf numFmtId="0" fontId="77" fillId="0" borderId="16" xfId="0" applyFont="1" applyBorder="1" applyAlignment="1">
      <alignment horizontal="left" vertical="top" wrapText="1"/>
    </xf>
    <xf numFmtId="0" fontId="77" fillId="0" borderId="41" xfId="0" applyFont="1" applyBorder="1" applyAlignment="1">
      <alignment horizontal="left" vertical="top" wrapText="1"/>
    </xf>
    <xf numFmtId="0" fontId="76" fillId="0" borderId="12" xfId="0" applyFont="1" applyBorder="1" applyAlignment="1">
      <alignment horizontal="left" vertical="top" wrapText="1"/>
    </xf>
    <xf numFmtId="0" fontId="76" fillId="0" borderId="13" xfId="0" applyFont="1" applyBorder="1" applyAlignment="1">
      <alignment horizontal="left" vertical="top" wrapText="1"/>
    </xf>
    <xf numFmtId="0" fontId="76" fillId="0" borderId="40" xfId="0" applyFont="1" applyBorder="1" applyAlignment="1">
      <alignment horizontal="left" vertical="top" wrapText="1"/>
    </xf>
    <xf numFmtId="0" fontId="76" fillId="0" borderId="14" xfId="0" applyFont="1" applyBorder="1" applyAlignment="1">
      <alignment horizontal="left" vertical="top" wrapText="1"/>
    </xf>
    <xf numFmtId="0" fontId="76" fillId="0" borderId="0" xfId="0" applyFont="1" applyAlignment="1">
      <alignment horizontal="left" vertical="top" wrapText="1"/>
    </xf>
    <xf numFmtId="0" fontId="76" fillId="0" borderId="42" xfId="0" applyFont="1" applyBorder="1" applyAlignment="1">
      <alignment horizontal="left" vertical="top" wrapText="1"/>
    </xf>
    <xf numFmtId="0" fontId="76" fillId="0" borderId="15" xfId="0" applyFont="1" applyBorder="1" applyAlignment="1">
      <alignment horizontal="left" vertical="top" wrapText="1"/>
    </xf>
    <xf numFmtId="0" fontId="76" fillId="0" borderId="16" xfId="0" applyFont="1" applyBorder="1" applyAlignment="1">
      <alignment horizontal="left" vertical="top" wrapText="1"/>
    </xf>
    <xf numFmtId="0" fontId="76" fillId="0" borderId="41" xfId="0" applyFont="1" applyBorder="1" applyAlignment="1">
      <alignment horizontal="left" vertical="top" wrapText="1"/>
    </xf>
    <xf numFmtId="0" fontId="70" fillId="0" borderId="12" xfId="0" applyFont="1" applyBorder="1" applyAlignment="1">
      <alignment horizontal="left" vertical="top" wrapText="1"/>
    </xf>
    <xf numFmtId="0" fontId="70" fillId="0" borderId="13" xfId="0" applyFont="1" applyBorder="1" applyAlignment="1">
      <alignment horizontal="left" vertical="top" wrapText="1"/>
    </xf>
    <xf numFmtId="0" fontId="70" fillId="0" borderId="40" xfId="0" applyFont="1" applyBorder="1" applyAlignment="1">
      <alignment horizontal="left" vertical="top" wrapText="1"/>
    </xf>
    <xf numFmtId="0" fontId="70" fillId="0" borderId="15" xfId="0" applyFont="1" applyBorder="1" applyAlignment="1">
      <alignment horizontal="left" vertical="top" wrapText="1"/>
    </xf>
    <xf numFmtId="0" fontId="70" fillId="0" borderId="16" xfId="0" applyFont="1" applyBorder="1" applyAlignment="1">
      <alignment horizontal="left" vertical="top" wrapText="1"/>
    </xf>
    <xf numFmtId="0" fontId="70" fillId="0" borderId="41" xfId="0" applyFont="1" applyBorder="1" applyAlignment="1">
      <alignment horizontal="left" vertical="top" wrapText="1"/>
    </xf>
    <xf numFmtId="0" fontId="70" fillId="25" borderId="14" xfId="0" applyFont="1" applyFill="1" applyBorder="1" applyAlignment="1" applyProtection="1">
      <alignment horizontal="center" vertical="center" wrapText="1"/>
      <protection locked="0"/>
    </xf>
    <xf numFmtId="0" fontId="70" fillId="25" borderId="0" xfId="0" applyFont="1" applyFill="1" applyAlignment="1" applyProtection="1">
      <alignment horizontal="center" vertical="center" wrapText="1"/>
      <protection locked="0"/>
    </xf>
    <xf numFmtId="0" fontId="70" fillId="25" borderId="15" xfId="0" applyFont="1" applyFill="1" applyBorder="1" applyAlignment="1" applyProtection="1">
      <alignment horizontal="center" vertical="center" wrapText="1"/>
      <protection locked="0"/>
    </xf>
    <xf numFmtId="0" fontId="70" fillId="25" borderId="16" xfId="0" applyFont="1" applyFill="1" applyBorder="1" applyAlignment="1" applyProtection="1">
      <alignment horizontal="center" vertical="center" wrapText="1"/>
      <protection locked="0"/>
    </xf>
    <xf numFmtId="0" fontId="70" fillId="0" borderId="12" xfId="0" applyFont="1" applyBorder="1" applyAlignment="1" applyProtection="1">
      <alignment horizontal="center" vertical="center" wrapText="1"/>
      <protection locked="0"/>
    </xf>
    <xf numFmtId="0" fontId="70" fillId="0" borderId="13" xfId="0" applyFont="1" applyBorder="1" applyAlignment="1" applyProtection="1">
      <alignment horizontal="center" vertical="center" wrapText="1"/>
      <protection locked="0"/>
    </xf>
    <xf numFmtId="0" fontId="70" fillId="0" borderId="40" xfId="0" applyFont="1" applyBorder="1" applyAlignment="1" applyProtection="1">
      <alignment horizontal="center" vertical="center" wrapText="1"/>
      <protection locked="0"/>
    </xf>
    <xf numFmtId="0" fontId="70" fillId="0" borderId="14" xfId="0" applyFont="1" applyBorder="1" applyAlignment="1" applyProtection="1">
      <alignment horizontal="center" vertical="center" wrapText="1"/>
      <protection locked="0"/>
    </xf>
    <xf numFmtId="0" fontId="70" fillId="0" borderId="0" xfId="0" applyFont="1" applyAlignment="1" applyProtection="1">
      <alignment horizontal="center" vertical="center" wrapText="1"/>
      <protection locked="0"/>
    </xf>
    <xf numFmtId="0" fontId="70" fillId="0" borderId="42" xfId="0" applyFont="1" applyBorder="1" applyAlignment="1" applyProtection="1">
      <alignment horizontal="center" vertical="center" wrapText="1"/>
      <protection locked="0"/>
    </xf>
    <xf numFmtId="0" fontId="70" fillId="0" borderId="15" xfId="0" applyFont="1" applyBorder="1" applyAlignment="1" applyProtection="1">
      <alignment horizontal="center" vertical="center" wrapText="1"/>
      <protection locked="0"/>
    </xf>
    <xf numFmtId="0" fontId="70" fillId="0" borderId="16" xfId="0" applyFont="1" applyBorder="1" applyAlignment="1" applyProtection="1">
      <alignment horizontal="center" vertical="center" wrapText="1"/>
      <protection locked="0"/>
    </xf>
    <xf numFmtId="0" fontId="70" fillId="0" borderId="41" xfId="0" applyFont="1" applyBorder="1" applyAlignment="1" applyProtection="1">
      <alignment horizontal="center" vertical="center" wrapText="1"/>
      <protection locked="0"/>
    </xf>
    <xf numFmtId="0" fontId="70" fillId="0" borderId="10" xfId="0" applyFont="1" applyBorder="1" applyAlignment="1">
      <alignment horizontal="left" vertical="top" wrapText="1"/>
    </xf>
    <xf numFmtId="0" fontId="74" fillId="0" borderId="0" xfId="0" applyFont="1" applyAlignment="1">
      <alignment horizontal="center" vertical="center" wrapText="1"/>
    </xf>
    <xf numFmtId="0" fontId="74" fillId="0" borderId="42" xfId="0" applyFont="1" applyBorder="1" applyAlignment="1">
      <alignment horizontal="center" vertical="center" wrapText="1"/>
    </xf>
    <xf numFmtId="0" fontId="70" fillId="0" borderId="12" xfId="0" applyFont="1" applyBorder="1" applyAlignment="1">
      <alignment horizontal="center" vertical="center"/>
    </xf>
    <xf numFmtId="0" fontId="70" fillId="0" borderId="13" xfId="0" applyFont="1" applyBorder="1" applyAlignment="1">
      <alignment horizontal="center" vertical="center"/>
    </xf>
    <xf numFmtId="0" fontId="70" fillId="0" borderId="40" xfId="0" applyFont="1" applyBorder="1" applyAlignment="1">
      <alignment horizontal="center" vertical="center"/>
    </xf>
    <xf numFmtId="0" fontId="70" fillId="0" borderId="41" xfId="0" applyFont="1" applyBorder="1" applyAlignment="1">
      <alignment horizontal="center" vertical="center"/>
    </xf>
    <xf numFmtId="0" fontId="70" fillId="0" borderId="14" xfId="0" applyFont="1" applyBorder="1" applyAlignment="1">
      <alignment horizontal="left" vertical="top" wrapText="1"/>
    </xf>
    <xf numFmtId="0" fontId="70" fillId="0" borderId="0" xfId="0" applyFont="1" applyAlignment="1">
      <alignment horizontal="left" vertical="top" wrapText="1"/>
    </xf>
    <xf numFmtId="0" fontId="70" fillId="0" borderId="12" xfId="0" applyFont="1" applyBorder="1" applyAlignment="1">
      <alignment horizontal="center" vertical="top" wrapText="1"/>
    </xf>
    <xf numFmtId="0" fontId="70" fillId="0" borderId="13" xfId="0" applyFont="1" applyBorder="1" applyAlignment="1">
      <alignment horizontal="center" vertical="top" wrapText="1"/>
    </xf>
    <xf numFmtId="0" fontId="70" fillId="0" borderId="40" xfId="0" applyFont="1" applyBorder="1" applyAlignment="1">
      <alignment horizontal="center" vertical="top" wrapText="1"/>
    </xf>
    <xf numFmtId="0" fontId="70" fillId="0" borderId="14" xfId="0" applyFont="1" applyBorder="1" applyAlignment="1">
      <alignment horizontal="center" vertical="top" wrapText="1"/>
    </xf>
    <xf numFmtId="0" fontId="70" fillId="0" borderId="0" xfId="0" applyFont="1" applyAlignment="1">
      <alignment horizontal="center" vertical="top" wrapText="1"/>
    </xf>
    <xf numFmtId="0" fontId="70" fillId="0" borderId="42" xfId="0" applyFont="1" applyBorder="1" applyAlignment="1">
      <alignment horizontal="center" vertical="top" wrapText="1"/>
    </xf>
    <xf numFmtId="0" fontId="70" fillId="0" borderId="15" xfId="0" applyFont="1" applyBorder="1" applyAlignment="1">
      <alignment horizontal="center" vertical="top" wrapText="1"/>
    </xf>
    <xf numFmtId="0" fontId="70" fillId="0" borderId="16" xfId="0" applyFont="1" applyBorder="1" applyAlignment="1">
      <alignment horizontal="center" vertical="top" wrapText="1"/>
    </xf>
    <xf numFmtId="0" fontId="70" fillId="0" borderId="41" xfId="0" applyFont="1" applyBorder="1" applyAlignment="1">
      <alignment horizontal="center" vertical="top" wrapText="1"/>
    </xf>
    <xf numFmtId="0" fontId="70" fillId="0" borderId="14" xfId="0" applyFont="1" applyBorder="1" applyAlignment="1">
      <alignment horizontal="left" vertical="top"/>
    </xf>
    <xf numFmtId="0" fontId="70" fillId="0" borderId="0" xfId="0" applyFont="1" applyAlignment="1">
      <alignment horizontal="left" vertical="top"/>
    </xf>
    <xf numFmtId="0" fontId="70" fillId="0" borderId="12" xfId="0" applyFont="1" applyBorder="1" applyAlignment="1">
      <alignment horizontal="left" vertical="top"/>
    </xf>
    <xf numFmtId="0" fontId="70" fillId="0" borderId="13" xfId="0" applyFont="1" applyBorder="1" applyAlignment="1">
      <alignment horizontal="left" vertical="top"/>
    </xf>
    <xf numFmtId="0" fontId="70" fillId="0" borderId="15" xfId="0" applyFont="1" applyBorder="1" applyAlignment="1">
      <alignment horizontal="left" vertical="top"/>
    </xf>
    <xf numFmtId="0" fontId="70" fillId="0" borderId="16" xfId="0" applyFont="1" applyBorder="1" applyAlignment="1">
      <alignment horizontal="left" vertical="top"/>
    </xf>
    <xf numFmtId="0" fontId="74" fillId="0" borderId="59" xfId="0" applyFont="1" applyBorder="1" applyAlignment="1">
      <alignment horizontal="center" vertical="center" textRotation="255" wrapText="1"/>
    </xf>
    <xf numFmtId="0" fontId="74" fillId="0" borderId="74" xfId="0" applyFont="1" applyBorder="1" applyAlignment="1">
      <alignment horizontal="center" vertical="center" textRotation="255" wrapText="1"/>
    </xf>
    <xf numFmtId="0" fontId="74" fillId="0" borderId="73" xfId="0" applyFont="1" applyBorder="1" applyAlignment="1">
      <alignment horizontal="center" vertical="center" textRotation="255" wrapText="1"/>
    </xf>
    <xf numFmtId="0" fontId="70" fillId="0" borderId="16" xfId="0" applyFont="1" applyBorder="1" applyAlignment="1" applyProtection="1">
      <alignment horizontal="center" vertical="top" shrinkToFit="1"/>
      <protection locked="0"/>
    </xf>
    <xf numFmtId="0" fontId="70" fillId="0" borderId="16" xfId="0" applyFont="1" applyBorder="1" applyAlignment="1" applyProtection="1">
      <alignment horizontal="center" vertical="center" shrinkToFit="1"/>
      <protection locked="0"/>
    </xf>
    <xf numFmtId="0" fontId="70" fillId="0" borderId="0" xfId="0" applyFont="1" applyAlignment="1">
      <alignment horizontal="center" vertical="center"/>
    </xf>
    <xf numFmtId="0" fontId="70" fillId="0" borderId="0" xfId="0" applyFont="1" applyAlignment="1">
      <alignment horizontal="left" vertical="center"/>
    </xf>
    <xf numFmtId="0" fontId="71" fillId="0" borderId="0" xfId="0" applyFont="1" applyAlignment="1">
      <alignment horizontal="center" vertical="center"/>
    </xf>
    <xf numFmtId="0" fontId="70" fillId="25" borderId="16" xfId="0" applyFont="1" applyFill="1" applyBorder="1" applyAlignment="1" applyProtection="1">
      <alignment horizontal="center" vertical="center" shrinkToFit="1"/>
      <protection locked="0"/>
    </xf>
    <xf numFmtId="0" fontId="70" fillId="25" borderId="12" xfId="0" applyFont="1" applyFill="1" applyBorder="1" applyAlignment="1" applyProtection="1">
      <alignment horizontal="center" vertical="center" wrapText="1" shrinkToFit="1"/>
      <protection locked="0"/>
    </xf>
    <xf numFmtId="0" fontId="70" fillId="25" borderId="13" xfId="0" applyFont="1" applyFill="1" applyBorder="1" applyAlignment="1" applyProtection="1">
      <alignment horizontal="center" vertical="center" wrapText="1" shrinkToFit="1"/>
      <protection locked="0"/>
    </xf>
    <xf numFmtId="0" fontId="70" fillId="25" borderId="40" xfId="0" applyFont="1" applyFill="1" applyBorder="1" applyAlignment="1" applyProtection="1">
      <alignment horizontal="center" vertical="center" wrapText="1" shrinkToFit="1"/>
      <protection locked="0"/>
    </xf>
    <xf numFmtId="0" fontId="70" fillId="25" borderId="14" xfId="0" applyFont="1" applyFill="1" applyBorder="1" applyAlignment="1" applyProtection="1">
      <alignment horizontal="center" vertical="center" wrapText="1" shrinkToFit="1"/>
      <protection locked="0"/>
    </xf>
    <xf numFmtId="0" fontId="70" fillId="25" borderId="0" xfId="0" applyFont="1" applyFill="1" applyAlignment="1" applyProtection="1">
      <alignment horizontal="center" vertical="center" wrapText="1" shrinkToFit="1"/>
      <protection locked="0"/>
    </xf>
    <xf numFmtId="0" fontId="70" fillId="25" borderId="42" xfId="0" applyFont="1" applyFill="1" applyBorder="1" applyAlignment="1" applyProtection="1">
      <alignment horizontal="center" vertical="center" wrapText="1" shrinkToFit="1"/>
      <protection locked="0"/>
    </xf>
    <xf numFmtId="0" fontId="70" fillId="25" borderId="15" xfId="0" applyFont="1" applyFill="1" applyBorder="1" applyAlignment="1" applyProtection="1">
      <alignment horizontal="center" vertical="center" wrapText="1" shrinkToFit="1"/>
      <protection locked="0"/>
    </xf>
    <xf numFmtId="0" fontId="70" fillId="25" borderId="16" xfId="0" applyFont="1" applyFill="1" applyBorder="1" applyAlignment="1" applyProtection="1">
      <alignment horizontal="center" vertical="center" wrapText="1" shrinkToFit="1"/>
      <protection locked="0"/>
    </xf>
    <xf numFmtId="0" fontId="70" fillId="25" borderId="41" xfId="0" applyFont="1" applyFill="1" applyBorder="1" applyAlignment="1" applyProtection="1">
      <alignment horizontal="center" vertical="center" wrapText="1" shrinkToFit="1"/>
      <protection locked="0"/>
    </xf>
    <xf numFmtId="0" fontId="70" fillId="0" borderId="12" xfId="0" applyFont="1" applyBorder="1" applyAlignment="1">
      <alignment horizontal="left" vertical="center"/>
    </xf>
    <xf numFmtId="0" fontId="70" fillId="0" borderId="13" xfId="0" applyFont="1" applyBorder="1" applyAlignment="1">
      <alignment horizontal="left" vertical="center"/>
    </xf>
    <xf numFmtId="0" fontId="70" fillId="24" borderId="0" xfId="0" applyFont="1" applyFill="1" applyAlignment="1" applyProtection="1">
      <alignment horizontal="center" vertical="center"/>
      <protection locked="0"/>
    </xf>
    <xf numFmtId="0" fontId="70" fillId="0" borderId="10" xfId="0" applyFont="1" applyBorder="1" applyAlignment="1">
      <alignment horizontal="center" vertical="center" wrapText="1"/>
    </xf>
    <xf numFmtId="0" fontId="70" fillId="25" borderId="12" xfId="0" applyFont="1" applyFill="1" applyBorder="1" applyAlignment="1" applyProtection="1">
      <alignment horizontal="center" vertical="center" wrapText="1"/>
      <protection locked="0"/>
    </xf>
    <xf numFmtId="0" fontId="70" fillId="25" borderId="13" xfId="0" applyFont="1" applyFill="1" applyBorder="1" applyAlignment="1" applyProtection="1">
      <alignment horizontal="center" vertical="center" wrapText="1"/>
      <protection locked="0"/>
    </xf>
    <xf numFmtId="0" fontId="70" fillId="25" borderId="40" xfId="0" applyFont="1" applyFill="1" applyBorder="1" applyAlignment="1" applyProtection="1">
      <alignment horizontal="center" vertical="center" wrapText="1"/>
      <protection locked="0"/>
    </xf>
    <xf numFmtId="0" fontId="70" fillId="25" borderId="41" xfId="0" applyFont="1" applyFill="1" applyBorder="1" applyAlignment="1" applyProtection="1">
      <alignment horizontal="center" vertical="center" wrapText="1"/>
      <protection locked="0"/>
    </xf>
    <xf numFmtId="0" fontId="74" fillId="0" borderId="10" xfId="0" applyFont="1" applyBorder="1" applyAlignment="1">
      <alignment horizontal="left" vertical="top" wrapText="1"/>
    </xf>
    <xf numFmtId="0" fontId="70" fillId="0" borderId="13" xfId="0" applyFont="1" applyBorder="1" applyAlignment="1" applyProtection="1">
      <alignment horizontal="center" vertical="center"/>
      <protection locked="0"/>
    </xf>
    <xf numFmtId="0" fontId="12" fillId="0" borderId="0" xfId="0" applyFont="1" applyAlignment="1">
      <alignment horizontal="center" vertical="center"/>
    </xf>
    <xf numFmtId="0" fontId="12" fillId="0" borderId="0" xfId="0" applyFont="1" applyAlignment="1">
      <alignment horizontal="left" vertical="center"/>
    </xf>
    <xf numFmtId="0" fontId="72" fillId="0" borderId="16" xfId="0" applyFont="1" applyBorder="1" applyAlignment="1">
      <alignment horizontal="center" vertical="center"/>
    </xf>
    <xf numFmtId="0" fontId="70" fillId="0" borderId="14" xfId="0" applyFont="1" applyBorder="1" applyAlignment="1">
      <alignment horizontal="left" vertical="center"/>
    </xf>
    <xf numFmtId="0" fontId="70" fillId="0" borderId="16" xfId="0" applyFont="1" applyBorder="1" applyAlignment="1" applyProtection="1">
      <alignment horizontal="center" vertical="center"/>
      <protection locked="0"/>
    </xf>
    <xf numFmtId="0" fontId="70" fillId="0" borderId="13" xfId="0" applyFont="1" applyBorder="1" applyAlignment="1" applyProtection="1">
      <alignment horizontal="center" vertical="center" shrinkToFit="1"/>
      <protection locked="0"/>
    </xf>
    <xf numFmtId="0" fontId="70" fillId="0" borderId="12" xfId="0" applyFont="1" applyBorder="1" applyAlignment="1">
      <alignment horizontal="center" vertical="center" wrapText="1"/>
    </xf>
    <xf numFmtId="0" fontId="70" fillId="0" borderId="13" xfId="0" applyFont="1" applyBorder="1" applyAlignment="1">
      <alignment horizontal="center" vertical="center" wrapText="1"/>
    </xf>
    <xf numFmtId="0" fontId="70" fillId="0" borderId="40" xfId="0" applyFont="1" applyBorder="1" applyAlignment="1">
      <alignment horizontal="center" vertical="center" wrapText="1"/>
    </xf>
    <xf numFmtId="0" fontId="70" fillId="0" borderId="14" xfId="0" applyFont="1" applyBorder="1" applyAlignment="1">
      <alignment horizontal="center" vertical="center" wrapText="1"/>
    </xf>
    <xf numFmtId="0" fontId="70" fillId="0" borderId="0" xfId="0" applyFont="1" applyAlignment="1">
      <alignment horizontal="center" vertical="center" wrapText="1"/>
    </xf>
    <xf numFmtId="0" fontId="70" fillId="0" borderId="42" xfId="0" applyFont="1" applyBorder="1" applyAlignment="1">
      <alignment horizontal="center" vertical="center" wrapText="1"/>
    </xf>
    <xf numFmtId="0" fontId="70" fillId="0" borderId="15" xfId="0" applyFont="1" applyBorder="1" applyAlignment="1">
      <alignment horizontal="center" vertical="center" wrapText="1"/>
    </xf>
    <xf numFmtId="0" fontId="70" fillId="0" borderId="16" xfId="0" applyFont="1" applyBorder="1" applyAlignment="1">
      <alignment horizontal="center" vertical="center" wrapText="1"/>
    </xf>
    <xf numFmtId="0" fontId="70" fillId="0" borderId="41" xfId="0" applyFont="1" applyBorder="1" applyAlignment="1">
      <alignment horizontal="center" vertical="center" wrapText="1"/>
    </xf>
    <xf numFmtId="0" fontId="71" fillId="0" borderId="75" xfId="0" applyFont="1" applyBorder="1" applyAlignment="1">
      <alignment horizontal="center" vertical="center"/>
    </xf>
    <xf numFmtId="0" fontId="71" fillId="0" borderId="76" xfId="0" applyFont="1" applyBorder="1" applyAlignment="1">
      <alignment horizontal="center" vertical="center"/>
    </xf>
    <xf numFmtId="0" fontId="71" fillId="0" borderId="77" xfId="0" applyFont="1" applyBorder="1" applyAlignment="1">
      <alignment horizontal="center" vertical="center"/>
    </xf>
    <xf numFmtId="0" fontId="70" fillId="25" borderId="13" xfId="0" applyFont="1" applyFill="1" applyBorder="1" applyAlignment="1" applyProtection="1">
      <alignment horizontal="left" vertical="center"/>
      <protection locked="0"/>
    </xf>
    <xf numFmtId="0" fontId="70" fillId="25" borderId="40" xfId="0" applyFont="1" applyFill="1" applyBorder="1" applyAlignment="1" applyProtection="1">
      <alignment horizontal="left" vertical="center"/>
      <protection locked="0"/>
    </xf>
    <xf numFmtId="0" fontId="70" fillId="25" borderId="16" xfId="0" applyFont="1" applyFill="1" applyBorder="1" applyAlignment="1" applyProtection="1">
      <alignment horizontal="left" vertical="center"/>
      <protection locked="0"/>
    </xf>
    <xf numFmtId="0" fontId="70" fillId="25" borderId="41" xfId="0" applyFont="1" applyFill="1" applyBorder="1" applyAlignment="1" applyProtection="1">
      <alignment horizontal="left" vertical="center"/>
      <protection locked="0"/>
    </xf>
    <xf numFmtId="0" fontId="70" fillId="0" borderId="57" xfId="0" applyFont="1" applyBorder="1" applyAlignment="1" applyProtection="1">
      <alignment horizontal="center" vertical="center" shrinkToFit="1"/>
      <protection locked="0"/>
    </xf>
    <xf numFmtId="0" fontId="70" fillId="0" borderId="58" xfId="0" applyFont="1" applyBorder="1" applyAlignment="1" applyProtection="1">
      <alignment horizontal="center" vertical="center" shrinkToFit="1"/>
      <protection locked="0"/>
    </xf>
    <xf numFmtId="0" fontId="70" fillId="0" borderId="78" xfId="0" applyFont="1" applyBorder="1" applyAlignment="1" applyProtection="1">
      <alignment horizontal="center" vertical="center" shrinkToFit="1"/>
      <protection locked="0"/>
    </xf>
    <xf numFmtId="0" fontId="74" fillId="0" borderId="12" xfId="0" applyFont="1" applyBorder="1" applyAlignment="1">
      <alignment horizontal="center" vertical="center" wrapText="1"/>
    </xf>
    <xf numFmtId="0" fontId="74" fillId="0" borderId="13" xfId="0" applyFont="1" applyBorder="1" applyAlignment="1">
      <alignment horizontal="center" vertical="center" wrapText="1"/>
    </xf>
    <xf numFmtId="0" fontId="74" fillId="0" borderId="40" xfId="0" applyFont="1" applyBorder="1" applyAlignment="1">
      <alignment horizontal="center" vertical="center" wrapText="1"/>
    </xf>
    <xf numFmtId="0" fontId="74" fillId="0" borderId="15" xfId="0" applyFont="1" applyBorder="1" applyAlignment="1">
      <alignment horizontal="center" vertical="center" wrapText="1"/>
    </xf>
    <xf numFmtId="0" fontId="74" fillId="0" borderId="16" xfId="0" applyFont="1" applyBorder="1" applyAlignment="1">
      <alignment horizontal="center" vertical="center" wrapText="1"/>
    </xf>
    <xf numFmtId="0" fontId="74" fillId="0" borderId="41" xfId="0" applyFont="1" applyBorder="1" applyAlignment="1">
      <alignment horizontal="center" vertical="center" wrapText="1"/>
    </xf>
    <xf numFmtId="0" fontId="70" fillId="0" borderId="10" xfId="0" applyFont="1" applyBorder="1" applyAlignment="1">
      <alignment horizontal="left" vertical="center"/>
    </xf>
    <xf numFmtId="0" fontId="83" fillId="0" borderId="0" xfId="43" applyFont="1" applyAlignment="1">
      <alignment horizontal="center" vertical="center"/>
    </xf>
    <xf numFmtId="0" fontId="5" fillId="0" borderId="16" xfId="43" applyFont="1" applyBorder="1" applyAlignment="1">
      <alignment horizontal="left" vertical="center"/>
    </xf>
    <xf numFmtId="0" fontId="84" fillId="0" borderId="0" xfId="43" applyFont="1" applyAlignment="1">
      <alignment horizontal="center" vertical="top"/>
    </xf>
    <xf numFmtId="0" fontId="85" fillId="0" borderId="0" xfId="43" applyFont="1" applyAlignment="1">
      <alignment horizontal="center" vertical="top"/>
    </xf>
    <xf numFmtId="0" fontId="38" fillId="0" borderId="0" xfId="43" applyFont="1" applyAlignment="1">
      <alignment horizontal="center" vertical="center"/>
    </xf>
    <xf numFmtId="0" fontId="9" fillId="0" borderId="16" xfId="43" applyBorder="1" applyAlignment="1">
      <alignment horizontal="left" vertical="center" shrinkToFit="1"/>
    </xf>
    <xf numFmtId="0" fontId="5" fillId="0" borderId="0" xfId="43" applyFont="1" applyAlignment="1">
      <alignment horizontal="center" vertical="center"/>
    </xf>
    <xf numFmtId="179" fontId="38" fillId="0" borderId="0" xfId="43" applyNumberFormat="1" applyFont="1" applyAlignment="1">
      <alignment horizontal="center" vertical="center"/>
    </xf>
    <xf numFmtId="0" fontId="5" fillId="0" borderId="0" xfId="43" applyFont="1" applyAlignment="1">
      <alignment horizontal="left" vertical="top" wrapText="1"/>
    </xf>
    <xf numFmtId="0" fontId="9" fillId="0" borderId="0" xfId="43" applyAlignment="1">
      <alignment horizontal="left" vertical="top" wrapText="1"/>
    </xf>
    <xf numFmtId="0" fontId="8" fillId="0" borderId="0" xfId="43" applyFont="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7BDB3C25-1498-480B-9A1C-7AE9B90A7045}"/>
    <cellStyle name="標準 3" xfId="44" xr:uid="{43D6CE6C-5E0B-4AD1-B263-BE3340BEC277}"/>
    <cellStyle name="良い" xfId="42" builtinId="26" customBuiltin="1"/>
  </cellStyles>
  <dxfs count="456">
    <dxf>
      <fill>
        <patternFill>
          <bgColor theme="0"/>
        </patternFill>
      </fill>
    </dxf>
    <dxf>
      <fill>
        <patternFill>
          <bgColor theme="0"/>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8" tint="0.39994506668294322"/>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8" tint="0.39994506668294322"/>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39994506668294322"/>
        </patternFill>
      </fill>
    </dxf>
    <dxf>
      <fill>
        <patternFill>
          <bgColor theme="0"/>
        </patternFill>
      </fill>
    </dxf>
    <dxf>
      <fill>
        <patternFill>
          <bgColor theme="8" tint="0.3999450666829432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39994506668294322"/>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39994506668294322"/>
        </patternFill>
      </fill>
    </dxf>
    <dxf>
      <fill>
        <patternFill>
          <bgColor theme="8" tint="0.3999450666829432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8" tint="0.39994506668294322"/>
        </patternFill>
      </fill>
    </dxf>
    <dxf>
      <fill>
        <patternFill>
          <bgColor theme="8" tint="0.3999450666829432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0"/>
        </patternFill>
      </fill>
    </dxf>
    <dxf>
      <fill>
        <patternFill>
          <bgColor rgb="FFFFFF00"/>
        </patternFill>
      </fill>
      <border>
        <left style="thin">
          <color auto="1"/>
        </left>
        <right style="thin">
          <color auto="1"/>
        </right>
        <top style="thin">
          <color auto="1"/>
        </top>
        <bottom style="thin">
          <color auto="1"/>
        </bottom>
      </border>
    </dxf>
    <dxf>
      <fill>
        <patternFill>
          <bgColor theme="0"/>
        </patternFill>
      </fill>
    </dxf>
    <dxf>
      <fill>
        <patternFill>
          <bgColor theme="0"/>
        </patternFill>
      </fill>
    </dxf>
    <dxf>
      <fill>
        <patternFill>
          <bgColor rgb="FFFFFF00"/>
        </patternFill>
      </fill>
    </dxf>
    <dxf>
      <font>
        <b/>
        <i val="0"/>
        <color rgb="FFFF0000"/>
      </font>
      <fill>
        <patternFill patternType="none">
          <bgColor auto="1"/>
        </patternFill>
      </fill>
    </dxf>
    <dxf>
      <font>
        <b/>
        <i val="0"/>
        <color rgb="FFFF0000"/>
      </font>
      <fill>
        <patternFill patternType="none">
          <bgColor auto="1"/>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8" tint="0.39994506668294322"/>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8" tint="0.39994506668294322"/>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8" tint="0.39994506668294322"/>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ont>
        <color auto="1"/>
      </font>
      <fill>
        <patternFill>
          <bgColor rgb="FF00B0F0"/>
        </patternFill>
      </fill>
    </dxf>
    <dxf>
      <font>
        <color auto="1"/>
      </font>
      <fill>
        <patternFill>
          <bgColor rgb="FFFFFF00"/>
        </patternFill>
      </fill>
    </dxf>
    <dxf>
      <font>
        <color auto="1"/>
      </font>
      <fill>
        <patternFill>
          <bgColor rgb="FFFFFF00"/>
        </patternFill>
      </fill>
    </dxf>
    <dxf>
      <font>
        <color auto="1"/>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M$35" lockText="1" noThreeD="1"/>
</file>

<file path=xl/ctrlProps/ctrlProp2.xml><?xml version="1.0" encoding="utf-8"?>
<formControlPr xmlns="http://schemas.microsoft.com/office/spreadsheetml/2009/9/main" objectType="CheckBox" fmlaLink="$M$6" lockText="1" noThreeD="1"/>
</file>

<file path=xl/ctrlProps/ctrlProp3.xml><?xml version="1.0" encoding="utf-8"?>
<formControlPr xmlns="http://schemas.microsoft.com/office/spreadsheetml/2009/9/main" objectType="CheckBox" fmlaLink="$M$7" lockText="1" noThreeD="1"/>
</file>

<file path=xl/ctrlProps/ctrlProp4.xml><?xml version="1.0" encoding="utf-8"?>
<formControlPr xmlns="http://schemas.microsoft.com/office/spreadsheetml/2009/9/main" objectType="CheckBox" fmlaLink="$M$11" lockText="1" noThreeD="1"/>
</file>

<file path=xl/ctrlProps/ctrlProp5.xml><?xml version="1.0" encoding="utf-8"?>
<formControlPr xmlns="http://schemas.microsoft.com/office/spreadsheetml/2009/9/main" objectType="CheckBox" fmlaLink="$M$13" lockText="1" noThreeD="1"/>
</file>

<file path=xl/ctrlProps/ctrlProp6.xml><?xml version="1.0" encoding="utf-8"?>
<formControlPr xmlns="http://schemas.microsoft.com/office/spreadsheetml/2009/9/main" objectType="CheckBox" fmlaLink="$M$16" lockText="1" noThreeD="1"/>
</file>

<file path=xl/ctrlProps/ctrlProp7.xml><?xml version="1.0" encoding="utf-8"?>
<formControlPr xmlns="http://schemas.microsoft.com/office/spreadsheetml/2009/9/main" objectType="CheckBox" fmlaLink="$M$18" lockText="1" noThreeD="1"/>
</file>

<file path=xl/ctrlProps/ctrlProp8.xml><?xml version="1.0" encoding="utf-8"?>
<formControlPr xmlns="http://schemas.microsoft.com/office/spreadsheetml/2009/9/main" objectType="CheckBox" fmlaLink="$M$20" lockText="1" noThreeD="1"/>
</file>

<file path=xl/ctrlProps/ctrlProp9.xml><?xml version="1.0" encoding="utf-8"?>
<formControlPr xmlns="http://schemas.microsoft.com/office/spreadsheetml/2009/9/main" objectType="CheckBox" fmlaLink="$M$22" lockText="1" noThreeD="1"/>
</file>

<file path=xl/ctrlProps/ctrlProp10.xml><?xml version="1.0" encoding="utf-8"?>
<formControlPr xmlns="http://schemas.microsoft.com/office/spreadsheetml/2009/9/main" objectType="CheckBox" fmlaLink="$M$24" lockText="1" noThreeD="1"/>
</file>

<file path=xl/ctrlProps/ctrlProp11.xml><?xml version="1.0" encoding="utf-8"?>
<formControlPr xmlns="http://schemas.microsoft.com/office/spreadsheetml/2009/9/main" objectType="CheckBox" fmlaLink="$M$25" lockText="1" noThreeD="1"/>
</file>

<file path=xl/ctrlProps/ctrlProp12.xml><?xml version="1.0" encoding="utf-8"?>
<formControlPr xmlns="http://schemas.microsoft.com/office/spreadsheetml/2009/9/main" objectType="CheckBox" fmlaLink="$M$27" lockText="1" noThreeD="1"/>
</file>

<file path=xl/ctrlProps/ctrlProp13.xml><?xml version="1.0" encoding="utf-8"?>
<formControlPr xmlns="http://schemas.microsoft.com/office/spreadsheetml/2009/9/main" objectType="CheckBox" fmlaLink="$M$29" lockText="1" noThreeD="1"/>
</file>

<file path=xl/ctrlProps/ctrlProp14.xml><?xml version="1.0" encoding="utf-8"?>
<formControlPr xmlns="http://schemas.microsoft.com/office/spreadsheetml/2009/9/main" objectType="CheckBox" fmlaLink="$M$32" lockText="1" noThreeD="1"/>
</file>

<file path=xl/ctrlProps/ctrlProp15.xml><?xml version="1.0" encoding="utf-8"?>
<formControlPr xmlns="http://schemas.microsoft.com/office/spreadsheetml/2009/9/main" objectType="CheckBox" fmlaLink="$M$33" lockText="1" noThreeD="1"/>
</file>

<file path=xl/ctrlProps/ctrlProp16.xml><?xml version="1.0" encoding="utf-8"?>
<formControlPr xmlns="http://schemas.microsoft.com/office/spreadsheetml/2009/9/main" objectType="CheckBox" fmlaLink="$M$34" lockText="1" noThreeD="1"/>
</file>

<file path=xl/ctrlProps/ctrlProp17.xml><?xml version="1.0" encoding="utf-8"?>
<formControlPr xmlns="http://schemas.microsoft.com/office/spreadsheetml/2009/9/main" objectType="CheckBox" fmlaLink="$M$38" lockText="1" noThreeD="1"/>
</file>

<file path=xl/ctrlProps/ctrlProp18.xml><?xml version="1.0" encoding="utf-8"?>
<formControlPr xmlns="http://schemas.microsoft.com/office/spreadsheetml/2009/9/main" objectType="CheckBox" fmlaLink="$M$39" lockText="1" noThreeD="1"/>
</file>

<file path=xl/ctrlProps/ctrlProp19.xml><?xml version="1.0" encoding="utf-8"?>
<formControlPr xmlns="http://schemas.microsoft.com/office/spreadsheetml/2009/9/main" objectType="CheckBox" fmlaLink="$M$40" lockText="1" noThreeD="1"/>
</file>

<file path=xl/ctrlProps/ctrlProp20.xml><?xml version="1.0" encoding="utf-8"?>
<formControlPr xmlns="http://schemas.microsoft.com/office/spreadsheetml/2009/9/main" objectType="CheckBox" fmlaLink="$M$42" lockText="1" noThreeD="1"/>
</file>

<file path=xl/ctrlProps/ctrlProp21.xml><?xml version="1.0" encoding="utf-8"?>
<formControlPr xmlns="http://schemas.microsoft.com/office/spreadsheetml/2009/9/main" objectType="CheckBox" fmlaLink="$M$43" lockText="1" noThreeD="1"/>
</file>

<file path=xl/ctrlProps/ctrlProp22.xml><?xml version="1.0" encoding="utf-8"?>
<formControlPr xmlns="http://schemas.microsoft.com/office/spreadsheetml/2009/9/main" objectType="CheckBox" fmlaLink="$M$46" lockText="1" noThreeD="1"/>
</file>

<file path=xl/ctrlProps/ctrlProp23.xml><?xml version="1.0" encoding="utf-8"?>
<formControlPr xmlns="http://schemas.microsoft.com/office/spreadsheetml/2009/9/main" objectType="CheckBox" fmlaLink="$M$3" lockText="1" noThreeD="1"/>
</file>

<file path=xl/ctrlProps/ctrlProp24.xml><?xml version="1.0" encoding="utf-8"?>
<formControlPr xmlns="http://schemas.microsoft.com/office/spreadsheetml/2009/9/main" objectType="CheckBox" fmlaLink="$M$41" lockText="1" noThreeD="1"/>
</file>

<file path=xl/ctrlProps/ctrlProp25.xml><?xml version="1.0" encoding="utf-8"?>
<formControlPr xmlns="http://schemas.microsoft.com/office/spreadsheetml/2009/9/main" objectType="CheckBox" fmlaLink="$M$13" lockText="1" noThreeD="1"/>
</file>

<file path=xl/ctrlProps/ctrlProp26.xml><?xml version="1.0" encoding="utf-8"?>
<formControlPr xmlns="http://schemas.microsoft.com/office/spreadsheetml/2009/9/main" objectType="CheckBox" fmlaLink="$AB$23" lockText="1" noThreeD="1"/>
</file>

<file path=xl/ctrlProps/ctrlProp27.xml><?xml version="1.0" encoding="utf-8"?>
<formControlPr xmlns="http://schemas.microsoft.com/office/spreadsheetml/2009/9/main" objectType="CheckBox" fmlaLink="$AB$26" lockText="1" noThreeD="1"/>
</file>

<file path=xl/ctrlProps/ctrlProp28.xml><?xml version="1.0" encoding="utf-8"?>
<formControlPr xmlns="http://schemas.microsoft.com/office/spreadsheetml/2009/9/main" objectType="CheckBox" fmlaLink="$AB$29" lockText="1" noThreeD="1"/>
</file>

<file path=xl/ctrlProps/ctrlProp29.xml><?xml version="1.0" encoding="utf-8"?>
<formControlPr xmlns="http://schemas.microsoft.com/office/spreadsheetml/2009/9/main" objectType="CheckBox" fmlaLink="$AB$31" lockText="1" noThreeD="1"/>
</file>

<file path=xl/ctrlProps/ctrlProp30.xml><?xml version="1.0" encoding="utf-8"?>
<formControlPr xmlns="http://schemas.microsoft.com/office/spreadsheetml/2009/9/main" objectType="CheckBox" fmlaLink="$AB$49" lockText="1" noThreeD="1"/>
</file>

<file path=xl/ctrlProps/ctrlProp31.xml><?xml version="1.0" encoding="utf-8"?>
<formControlPr xmlns="http://schemas.microsoft.com/office/spreadsheetml/2009/9/main" objectType="CheckBox" fmlaLink="$AB$51"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fmlaLink="$AF$6" lockText="1" noThreeD="1"/>
</file>

<file path=xl/ctrlProps/ctrlProp38.xml><?xml version="1.0" encoding="utf-8"?>
<formControlPr xmlns="http://schemas.microsoft.com/office/spreadsheetml/2009/9/main" objectType="CheckBox" fmlaLink="$AG$6" lockText="1" noThreeD="1"/>
</file>

<file path=xl/ctrlProps/ctrlProp39.xml><?xml version="1.0" encoding="utf-8"?>
<formControlPr xmlns="http://schemas.microsoft.com/office/spreadsheetml/2009/9/main" objectType="CheckBox" fmlaLink="$AF$7" lockText="1" noThreeD="1"/>
</file>

<file path=xl/ctrlProps/ctrlProp40.xml><?xml version="1.0" encoding="utf-8"?>
<formControlPr xmlns="http://schemas.microsoft.com/office/spreadsheetml/2009/9/main" objectType="CheckBox" fmlaLink="$AH$6" lockText="1" noThreeD="1"/>
</file>

<file path=xl/ctrlProps/ctrlProp41.xml><?xml version="1.0" encoding="utf-8"?>
<formControlPr xmlns="http://schemas.microsoft.com/office/spreadsheetml/2009/9/main" objectType="CheckBox" fmlaLink="$AG$7" lockText="1" noThreeD="1"/>
</file>

<file path=xl/ctrlProps/ctrlProp42.xml><?xml version="1.0" encoding="utf-8"?>
<formControlPr xmlns="http://schemas.microsoft.com/office/spreadsheetml/2009/9/main" objectType="CheckBox" fmlaLink="$AH$7" lockText="1" noThreeD="1"/>
</file>

<file path=xl/ctrlProps/ctrlProp43.xml><?xml version="1.0" encoding="utf-8"?>
<formControlPr xmlns="http://schemas.microsoft.com/office/spreadsheetml/2009/9/main" objectType="CheckBox" fmlaLink="$AJ$10" lockText="1" noThreeD="1"/>
</file>

<file path=xl/ctrlProps/ctrlProp44.xml><?xml version="1.0" encoding="utf-8"?>
<formControlPr xmlns="http://schemas.microsoft.com/office/spreadsheetml/2009/9/main" objectType="CheckBox" fmlaLink="$AH$10" lockText="1" noThreeD="1"/>
</file>

<file path=xl/ctrlProps/ctrlProp45.xml><?xml version="1.0" encoding="utf-8"?>
<formControlPr xmlns="http://schemas.microsoft.com/office/spreadsheetml/2009/9/main" objectType="CheckBox" fmlaLink="$AG$10" lockText="1" noThreeD="1"/>
</file>

<file path=xl/ctrlProps/ctrlProp46.xml><?xml version="1.0" encoding="utf-8"?>
<formControlPr xmlns="http://schemas.microsoft.com/office/spreadsheetml/2009/9/main" objectType="CheckBox" fmlaLink="$AI$10" lockText="1" noThreeD="1"/>
</file>

<file path=xl/ctrlProps/ctrlProp47.xml><?xml version="1.0" encoding="utf-8"?>
<formControlPr xmlns="http://schemas.microsoft.com/office/spreadsheetml/2009/9/main" objectType="CheckBox" fmlaLink="$AF$15" lockText="1" noThreeD="1"/>
</file>

<file path=xl/ctrlProps/ctrlProp48.xml><?xml version="1.0" encoding="utf-8"?>
<formControlPr xmlns="http://schemas.microsoft.com/office/spreadsheetml/2009/9/main" objectType="CheckBox" fmlaLink="$AG$15" lockText="1" noThreeD="1"/>
</file>

<file path=xl/ctrlProps/ctrlProp49.xml><?xml version="1.0" encoding="utf-8"?>
<formControlPr xmlns="http://schemas.microsoft.com/office/spreadsheetml/2009/9/main" objectType="CheckBox" fmlaLink="$AF$23" lockText="1" noThreeD="1"/>
</file>

<file path=xl/ctrlProps/ctrlProp50.xml><?xml version="1.0" encoding="utf-8"?>
<formControlPr xmlns="http://schemas.microsoft.com/office/spreadsheetml/2009/9/main" objectType="CheckBox" fmlaLink="$AF$24" lockText="1" noThreeD="1"/>
</file>

<file path=xl/ctrlProps/ctrlProp51.xml><?xml version="1.0" encoding="utf-8"?>
<formControlPr xmlns="http://schemas.microsoft.com/office/spreadsheetml/2009/9/main" objectType="CheckBox" fmlaLink="$AF$25" lockText="1" noThreeD="1"/>
</file>

<file path=xl/ctrlProps/ctrlProp52.xml><?xml version="1.0" encoding="utf-8"?>
<formControlPr xmlns="http://schemas.microsoft.com/office/spreadsheetml/2009/9/main" objectType="CheckBox" fmlaLink="$AF$27" lockText="1" noThreeD="1"/>
</file>

<file path=xl/ctrlProps/ctrlProp53.xml><?xml version="1.0" encoding="utf-8"?>
<formControlPr xmlns="http://schemas.microsoft.com/office/spreadsheetml/2009/9/main" objectType="CheckBox" fmlaLink="$AF$29" lockText="1" noThreeD="1"/>
</file>

<file path=xl/ctrlProps/ctrlProp54.xml><?xml version="1.0" encoding="utf-8"?>
<formControlPr xmlns="http://schemas.microsoft.com/office/spreadsheetml/2009/9/main" objectType="CheckBox" fmlaLink="$AF$31" lockText="1" noThreeD="1"/>
</file>

<file path=xl/ctrlProps/ctrlProp55.xml><?xml version="1.0" encoding="utf-8"?>
<formControlPr xmlns="http://schemas.microsoft.com/office/spreadsheetml/2009/9/main" objectType="CheckBox" fmlaLink="$AG$26" lockText="1" noThreeD="1"/>
</file>

<file path=xl/ctrlProps/ctrlProp56.xml><?xml version="1.0" encoding="utf-8"?>
<formControlPr xmlns="http://schemas.microsoft.com/office/spreadsheetml/2009/9/main" objectType="CheckBox" fmlaLink="$AF$26" lockText="1" noThreeD="1"/>
</file>

<file path=xl/ctrlProps/ctrlProp57.xml><?xml version="1.0" encoding="utf-8"?>
<formControlPr xmlns="http://schemas.microsoft.com/office/spreadsheetml/2009/9/main" objectType="CheckBox" fmlaLink="$AH$36" lockText="1" noThreeD="1"/>
</file>

<file path=xl/ctrlProps/ctrlProp58.xml><?xml version="1.0" encoding="utf-8"?>
<formControlPr xmlns="http://schemas.microsoft.com/office/spreadsheetml/2009/9/main" objectType="CheckBox" fmlaLink="$AF$10" lockText="1" noThreeD="1"/>
</file>

<file path=xl/ctrlProps/ctrlProp59.xml><?xml version="1.0" encoding="utf-8"?>
<formControlPr xmlns="http://schemas.microsoft.com/office/spreadsheetml/2009/9/main" objectType="CheckBox" fmlaLink="$AF$17" lockText="1" noThreeD="1"/>
</file>

<file path=xl/ctrlProps/ctrlProp60.xml><?xml version="1.0" encoding="utf-8"?>
<formControlPr xmlns="http://schemas.microsoft.com/office/spreadsheetml/2009/9/main" objectType="CheckBox" fmlaLink="$AF$19" lockText="1" noThreeD="1"/>
</file>

<file path=xl/ctrlProps/ctrlProp61.xml><?xml version="1.0" encoding="utf-8"?>
<formControlPr xmlns="http://schemas.microsoft.com/office/spreadsheetml/2009/9/main" objectType="CheckBox" fmlaLink="$AG$19" lockText="1" noThreeD="1"/>
</file>

<file path=xl/ctrlProps/ctrlProp62.xml><?xml version="1.0" encoding="utf-8"?>
<formControlPr xmlns="http://schemas.microsoft.com/office/spreadsheetml/2009/9/main" objectType="CheckBox" fmlaLink="$AG$17" lockText="1" noThreeD="1"/>
</file>

<file path=xl/ctrlProps/ctrlProp63.xml><?xml version="1.0" encoding="utf-8"?>
<formControlPr xmlns="http://schemas.microsoft.com/office/spreadsheetml/2009/9/main" objectType="CheckBox" fmlaLink="$AF$21" lockText="1" noThreeD="1"/>
</file>

<file path=xl/ctrlProps/ctrlProp64.xml><?xml version="1.0" encoding="utf-8"?>
<formControlPr xmlns="http://schemas.microsoft.com/office/spreadsheetml/2009/9/main" objectType="CheckBox" fmlaLink="$AF$22" lockText="1" noThreeD="1"/>
</file>

<file path=xl/ctrlProps/ctrlProp65.xml><?xml version="1.0" encoding="utf-8"?>
<formControlPr xmlns="http://schemas.microsoft.com/office/spreadsheetml/2009/9/main" objectType="CheckBox" fmlaLink="$AF$36" lockText="1" noThreeD="1"/>
</file>

<file path=xl/ctrlProps/ctrlProp66.xml><?xml version="1.0" encoding="utf-8"?>
<formControlPr xmlns="http://schemas.microsoft.com/office/spreadsheetml/2009/9/main" objectType="CheckBox" fmlaLink="$AI$46" lockText="1" noThreeD="1"/>
</file>

<file path=xl/ctrlProps/ctrlProp67.xml><?xml version="1.0" encoding="utf-8"?>
<formControlPr xmlns="http://schemas.microsoft.com/office/spreadsheetml/2009/9/main" objectType="CheckBox" fmlaLink="$AG$36" lockText="1" noThreeD="1"/>
</file>

<file path=xl/ctrlProps/ctrlProp68.xml><?xml version="1.0" encoding="utf-8"?>
<formControlPr xmlns="http://schemas.microsoft.com/office/spreadsheetml/2009/9/main" objectType="CheckBox" fmlaLink="$AF$39" lockText="1" noThreeD="1"/>
</file>

<file path=xl/ctrlProps/ctrlProp69.xml><?xml version="1.0" encoding="utf-8"?>
<formControlPr xmlns="http://schemas.microsoft.com/office/spreadsheetml/2009/9/main" objectType="CheckBox" fmlaLink="$AG$44" lockText="1" noThreeD="1"/>
</file>

<file path=xl/ctrlProps/ctrlProp70.xml><?xml version="1.0" encoding="utf-8"?>
<formControlPr xmlns="http://schemas.microsoft.com/office/spreadsheetml/2009/9/main" objectType="CheckBox" fmlaLink="$AG$39" lockText="1" noThreeD="1"/>
</file>

<file path=xl/ctrlProps/ctrlProp71.xml><?xml version="1.0" encoding="utf-8"?>
<formControlPr xmlns="http://schemas.microsoft.com/office/spreadsheetml/2009/9/main" objectType="CheckBox" fmlaLink="$AF$42" lockText="1" noThreeD="1"/>
</file>

<file path=xl/ctrlProps/ctrlProp72.xml><?xml version="1.0" encoding="utf-8"?>
<formControlPr xmlns="http://schemas.microsoft.com/office/spreadsheetml/2009/9/main" objectType="CheckBox" fmlaLink="$AG$42" lockText="1" noThreeD="1"/>
</file>

<file path=xl/ctrlProps/ctrlProp73.xml><?xml version="1.0" encoding="utf-8"?>
<formControlPr xmlns="http://schemas.microsoft.com/office/spreadsheetml/2009/9/main" objectType="CheckBox" fmlaLink="$AH$46" lockText="1" noThreeD="1"/>
</file>

<file path=xl/ctrlProps/ctrlProp74.xml><?xml version="1.0" encoding="utf-8"?>
<formControlPr xmlns="http://schemas.microsoft.com/office/spreadsheetml/2009/9/main" objectType="CheckBox" fmlaLink="$AI$44" lockText="1" noThreeD="1"/>
</file>

<file path=xl/ctrlProps/ctrlProp75.xml><?xml version="1.0" encoding="utf-8"?>
<formControlPr xmlns="http://schemas.microsoft.com/office/spreadsheetml/2009/9/main" objectType="CheckBox" fmlaLink="$AH$44" lockText="1" noThreeD="1"/>
</file>

<file path=xl/ctrlProps/ctrlProp76.xml><?xml version="1.0" encoding="utf-8"?>
<formControlPr xmlns="http://schemas.microsoft.com/office/spreadsheetml/2009/9/main" objectType="CheckBox" fmlaLink="$AI$42" lockText="1" noThreeD="1"/>
</file>

<file path=xl/ctrlProps/ctrlProp77.xml><?xml version="1.0" encoding="utf-8"?>
<formControlPr xmlns="http://schemas.microsoft.com/office/spreadsheetml/2009/9/main" objectType="CheckBox" fmlaLink="$AH$42" lockText="1" noThreeD="1"/>
</file>

<file path=xl/ctrlProps/ctrlProp78.xml><?xml version="1.0" encoding="utf-8"?>
<formControlPr xmlns="http://schemas.microsoft.com/office/spreadsheetml/2009/9/main" objectType="CheckBox" fmlaLink="$AI$39" lockText="1" noThreeD="1"/>
</file>

<file path=xl/ctrlProps/ctrlProp79.xml><?xml version="1.0" encoding="utf-8"?>
<formControlPr xmlns="http://schemas.microsoft.com/office/spreadsheetml/2009/9/main" objectType="CheckBox" fmlaLink="$AH$39" lockText="1" noThreeD="1"/>
</file>

<file path=xl/ctrlProps/ctrlProp80.xml><?xml version="1.0" encoding="utf-8"?>
<formControlPr xmlns="http://schemas.microsoft.com/office/spreadsheetml/2009/9/main" objectType="CheckBox" fmlaLink="$AI$36" lockText="1" noThreeD="1"/>
</file>

<file path=xl/ctrlProps/ctrlProp81.xml><?xml version="1.0" encoding="utf-8"?>
<formControlPr xmlns="http://schemas.microsoft.com/office/spreadsheetml/2009/9/main" objectType="CheckBox" fmlaLink="$AF$44" lockText="1" noThreeD="1"/>
</file>

<file path=xl/ctrlProps/ctrlProp82.xml><?xml version="1.0" encoding="utf-8"?>
<formControlPr xmlns="http://schemas.microsoft.com/office/spreadsheetml/2009/9/main" objectType="CheckBox" fmlaLink="$AF$46" lockText="1" noThreeD="1"/>
</file>

<file path=xl/ctrlProps/ctrlProp83.xml><?xml version="1.0" encoding="utf-8"?>
<formControlPr xmlns="http://schemas.microsoft.com/office/spreadsheetml/2009/9/main" objectType="CheckBox" fmlaLink="$AG$46" lockText="1" noThreeD="1"/>
</file>

<file path=xl/ctrlProps/ctrlProp84.xml><?xml version="1.0" encoding="utf-8"?>
<formControlPr xmlns="http://schemas.microsoft.com/office/spreadsheetml/2009/9/main" objectType="CheckBox" fmlaLink="$AF$55" lockText="1" noThreeD="1"/>
</file>

<file path=xl/ctrlProps/ctrlProp85.xml><?xml version="1.0" encoding="utf-8"?>
<formControlPr xmlns="http://schemas.microsoft.com/office/spreadsheetml/2009/9/main" objectType="CheckBox" fmlaLink="$AF$51" lockText="1" noThreeD="1"/>
</file>

<file path=xl/ctrlProps/ctrlProp86.xml><?xml version="1.0" encoding="utf-8"?>
<formControlPr xmlns="http://schemas.microsoft.com/office/spreadsheetml/2009/9/main" objectType="CheckBox" fmlaLink="$AG$51" lockText="1" noThreeD="1"/>
</file>

<file path=xl/ctrlProps/ctrlProp87.xml><?xml version="1.0" encoding="utf-8"?>
<formControlPr xmlns="http://schemas.microsoft.com/office/spreadsheetml/2009/9/main" objectType="CheckBox" fmlaLink="$AF$56" lockText="1" noThreeD="1"/>
</file>

<file path=xl/ctrlProps/ctrlProp88.xml><?xml version="1.0" encoding="utf-8"?>
<formControlPr xmlns="http://schemas.microsoft.com/office/spreadsheetml/2009/9/main" objectType="CheckBox" fmlaLink="$AG$56" lockText="1" noThreeD="1"/>
</file>

<file path=xl/ctrlProps/ctrlProp89.xml><?xml version="1.0" encoding="utf-8"?>
<formControlPr xmlns="http://schemas.microsoft.com/office/spreadsheetml/2009/9/main" objectType="CheckBox" fmlaLink="$AH$56" lockText="1" noThreeD="1"/>
</file>

<file path=xl/ctrlProps/ctrlProp90.xml><?xml version="1.0" encoding="utf-8"?>
<formControlPr xmlns="http://schemas.microsoft.com/office/spreadsheetml/2009/9/main" objectType="CheckBox" fmlaLink="$AJ$56" lockText="1" noThreeD="1"/>
</file>

<file path=xl/ctrlProps/ctrlProp91.xml><?xml version="1.0" encoding="utf-8"?>
<formControlPr xmlns="http://schemas.microsoft.com/office/spreadsheetml/2009/9/main" objectType="CheckBox" fmlaLink="$AI$56" lockText="1" noThreeD="1"/>
</file>

<file path=xl/ctrlProps/ctrlProp92.xml><?xml version="1.0" encoding="utf-8"?>
<formControlPr xmlns="http://schemas.microsoft.com/office/spreadsheetml/2009/9/main" objectType="CheckBox" fmlaLink="$AF$58" lockText="1" noThreeD="1"/>
</file>

<file path=xl/ctrlProps/ctrlProp93.xml><?xml version="1.0" encoding="utf-8"?>
<formControlPr xmlns="http://schemas.microsoft.com/office/spreadsheetml/2009/9/main" objectType="CheckBox" fmlaLink="$AG$58" lockText="1" noThreeD="1"/>
</file>

<file path=xl/ctrlProps/ctrlProp94.xml><?xml version="1.0" encoding="utf-8"?>
<formControlPr xmlns="http://schemas.microsoft.com/office/spreadsheetml/2009/9/main" objectType="CheckBox" fmlaLink="$AH$58" lockText="1" noThreeD="1"/>
</file>

<file path=xl/ctrlProps/ctrlProp95.xml><?xml version="1.0" encoding="utf-8"?>
<formControlPr xmlns="http://schemas.microsoft.com/office/spreadsheetml/2009/9/main" objectType="CheckBox" fmlaLink="$AI$58" lockText="1" noThreeD="1"/>
</file>

<file path=xl/ctrlProps/ctrlProp96.xml><?xml version="1.0" encoding="utf-8"?>
<formControlPr xmlns="http://schemas.microsoft.com/office/spreadsheetml/2009/9/main" objectType="CheckBox" fmlaLink="$AF$60" lockText="1" noThreeD="1"/>
</file>

<file path=xl/ctrlProps/ctrlProp97.xml><?xml version="1.0" encoding="utf-8"?>
<formControlPr xmlns="http://schemas.microsoft.com/office/spreadsheetml/2009/9/main" objectType="CheckBox" fmlaLink="$AG$60" lockText="1" noThreeD="1"/>
</file>

<file path=xl/ctrlProps/ctrlProp98.xml><?xml version="1.0" encoding="utf-8"?>
<formControlPr xmlns="http://schemas.microsoft.com/office/spreadsheetml/2009/9/main" objectType="CheckBox" fmlaLink="$AJ$60" lockText="1" noThreeD="1"/>
</file>

<file path=xl/ctrlProps/ctrlProp99.xml><?xml version="1.0" encoding="utf-8"?>
<formControlPr xmlns="http://schemas.microsoft.com/office/spreadsheetml/2009/9/main" objectType="CheckBox" fmlaLink="$AH$60" lockText="1" noThreeD="1"/>
</file>

<file path=xl/ctrlProps/ctrlProp100.xml><?xml version="1.0" encoding="utf-8"?>
<formControlPr xmlns="http://schemas.microsoft.com/office/spreadsheetml/2009/9/main" objectType="CheckBox" fmlaLink="$AI$60" lockText="1" noThreeD="1"/>
</file>

<file path=xl/ctrlProps/ctrlProp101.xml><?xml version="1.0" encoding="utf-8"?>
<formControlPr xmlns="http://schemas.microsoft.com/office/spreadsheetml/2009/9/main" objectType="CheckBox" fmlaLink="$AF$57" lockText="1" noThreeD="1"/>
</file>

<file path=xl/ctrlProps/ctrlProp102.xml><?xml version="1.0" encoding="utf-8"?>
<formControlPr xmlns="http://schemas.microsoft.com/office/spreadsheetml/2009/9/main" objectType="CheckBox" fmlaLink="$AF$59" lockText="1" noThreeD="1"/>
</file>

<file path=xl/ctrlProps/ctrlProp103.xml><?xml version="1.0" encoding="utf-8"?>
<formControlPr xmlns="http://schemas.microsoft.com/office/spreadsheetml/2009/9/main" objectType="CheckBox" fmlaLink="$AJ$58" lockText="1" noThreeD="1"/>
</file>

<file path=xl/ctrlProps/ctrlProp104.xml><?xml version="1.0" encoding="utf-8"?>
<formControlPr xmlns="http://schemas.microsoft.com/office/spreadsheetml/2009/9/main" objectType="CheckBox" fmlaLink="$AF$9" lockText="1" noThreeD="1"/>
</file>

<file path=xl/ctrlProps/ctrlProp105.xml><?xml version="1.0" encoding="utf-8"?>
<formControlPr xmlns="http://schemas.microsoft.com/office/spreadsheetml/2009/9/main" objectType="CheckBox" fmlaLink="$AG$9" lockText="1" noThreeD="1"/>
</file>

<file path=xl/ctrlProps/ctrlProp106.xml><?xml version="1.0" encoding="utf-8"?>
<formControlPr xmlns="http://schemas.microsoft.com/office/spreadsheetml/2009/9/main" objectType="CheckBox" fmlaLink="$AF$10" lockText="1" noThreeD="1"/>
</file>

<file path=xl/ctrlProps/ctrlProp107.xml><?xml version="1.0" encoding="utf-8"?>
<formControlPr xmlns="http://schemas.microsoft.com/office/spreadsheetml/2009/9/main" objectType="CheckBox" fmlaLink="$AG$10" lockText="1" noThreeD="1"/>
</file>

<file path=xl/ctrlProps/ctrlProp108.xml><?xml version="1.0" encoding="utf-8"?>
<formControlPr xmlns="http://schemas.microsoft.com/office/spreadsheetml/2009/9/main" objectType="CheckBox" fmlaLink="$AH$13" lockText="1" noThreeD="1"/>
</file>

<file path=xl/ctrlProps/ctrlProp109.xml><?xml version="1.0" encoding="utf-8"?>
<formControlPr xmlns="http://schemas.microsoft.com/office/spreadsheetml/2009/9/main" objectType="CheckBox" fmlaLink="$AI$13" lockText="1" noThreeD="1"/>
</file>

<file path=xl/ctrlProps/ctrlProp110.xml><?xml version="1.0" encoding="utf-8"?>
<formControlPr xmlns="http://schemas.microsoft.com/office/spreadsheetml/2009/9/main" objectType="CheckBox" fmlaLink="$AG$13" lockText="1" noThreeD="1"/>
</file>

<file path=xl/ctrlProps/ctrlProp111.xml><?xml version="1.0" encoding="utf-8"?>
<formControlPr xmlns="http://schemas.microsoft.com/office/spreadsheetml/2009/9/main" objectType="CheckBox" fmlaLink="$AJ$13" lockText="1" noThreeD="1"/>
</file>

<file path=xl/ctrlProps/ctrlProp112.xml><?xml version="1.0" encoding="utf-8"?>
<formControlPr xmlns="http://schemas.microsoft.com/office/spreadsheetml/2009/9/main" objectType="CheckBox" fmlaLink="$AF$19" lockText="1" noThreeD="1"/>
</file>

<file path=xl/ctrlProps/ctrlProp113.xml><?xml version="1.0" encoding="utf-8"?>
<formControlPr xmlns="http://schemas.microsoft.com/office/spreadsheetml/2009/9/main" objectType="CheckBox" fmlaLink="$AG$19" lockText="1" noThreeD="1"/>
</file>

<file path=xl/ctrlProps/ctrlProp114.xml><?xml version="1.0" encoding="utf-8"?>
<formControlPr xmlns="http://schemas.microsoft.com/office/spreadsheetml/2009/9/main" objectType="CheckBox" fmlaLink="$AF$26" lockText="1" noThreeD="1"/>
</file>

<file path=xl/ctrlProps/ctrlProp115.xml><?xml version="1.0" encoding="utf-8"?>
<formControlPr xmlns="http://schemas.microsoft.com/office/spreadsheetml/2009/9/main" objectType="CheckBox" fmlaLink="$AF$28" lockText="1" noThreeD="1"/>
</file>

<file path=xl/ctrlProps/ctrlProp116.xml><?xml version="1.0" encoding="utf-8"?>
<formControlPr xmlns="http://schemas.microsoft.com/office/spreadsheetml/2009/9/main" objectType="CheckBox" fmlaLink="$AF$29" lockText="1" noThreeD="1"/>
</file>

<file path=xl/ctrlProps/ctrlProp117.xml><?xml version="1.0" encoding="utf-8"?>
<formControlPr xmlns="http://schemas.microsoft.com/office/spreadsheetml/2009/9/main" objectType="CheckBox" fmlaLink="$AF$31" lockText="1" noThreeD="1"/>
</file>

<file path=xl/ctrlProps/ctrlProp118.xml><?xml version="1.0" encoding="utf-8"?>
<formControlPr xmlns="http://schemas.microsoft.com/office/spreadsheetml/2009/9/main" objectType="CheckBox" fmlaLink="$AF$32" lockText="1" noThreeD="1"/>
</file>

<file path=xl/ctrlProps/ctrlProp119.xml><?xml version="1.0" encoding="utf-8"?>
<formControlPr xmlns="http://schemas.microsoft.com/office/spreadsheetml/2009/9/main" objectType="CheckBox" fmlaLink="$AF$34" lockText="1" noThreeD="1"/>
</file>

<file path=xl/ctrlProps/ctrlProp120.xml><?xml version="1.0" encoding="utf-8"?>
<formControlPr xmlns="http://schemas.microsoft.com/office/spreadsheetml/2009/9/main" objectType="CheckBox" fmlaLink="$AG$30" lockText="1" noThreeD="1"/>
</file>

<file path=xl/ctrlProps/ctrlProp121.xml><?xml version="1.0" encoding="utf-8"?>
<formControlPr xmlns="http://schemas.microsoft.com/office/spreadsheetml/2009/9/main" objectType="CheckBox" fmlaLink="$AF$30" lockText="1" noThreeD="1"/>
</file>

<file path=xl/ctrlProps/ctrlProp122.xml><?xml version="1.0" encoding="utf-8"?>
<formControlPr xmlns="http://schemas.microsoft.com/office/spreadsheetml/2009/9/main" objectType="CheckBox" fmlaLink="$AF$13" lockText="1" noThreeD="1"/>
</file>

<file path=xl/ctrlProps/ctrlProp123.xml><?xml version="1.0" encoding="utf-8"?>
<formControlPr xmlns="http://schemas.microsoft.com/office/spreadsheetml/2009/9/main" objectType="CheckBox" fmlaLink="$AF$24" lockText="1" noThreeD="1"/>
</file>

<file path=xl/ctrlProps/ctrlProp124.xml><?xml version="1.0" encoding="utf-8"?>
<formControlPr xmlns="http://schemas.microsoft.com/office/spreadsheetml/2009/9/main" objectType="CheckBox" fmlaLink="$AG$24" lockText="1" noThreeD="1"/>
</file>

<file path=xl/ctrlProps/ctrlProp125.xml><?xml version="1.0" encoding="utf-8"?>
<formControlPr xmlns="http://schemas.microsoft.com/office/spreadsheetml/2009/9/main" objectType="CheckBox" fmlaLink="$AF$38" lockText="1" noThreeD="1"/>
</file>

<file path=xl/ctrlProps/ctrlProp126.xml><?xml version="1.0" encoding="utf-8"?>
<formControlPr xmlns="http://schemas.microsoft.com/office/spreadsheetml/2009/9/main" objectType="CheckBox" fmlaLink="$AG$38" lockText="1" noThreeD="1"/>
</file>

<file path=xl/ctrlProps/ctrlProp127.xml><?xml version="1.0" encoding="utf-8"?>
<formControlPr xmlns="http://schemas.microsoft.com/office/spreadsheetml/2009/9/main" objectType="CheckBox" fmlaLink="$AF$40" lockText="1" noThreeD="1"/>
</file>

<file path=xl/ctrlProps/ctrlProp128.xml><?xml version="1.0" encoding="utf-8"?>
<formControlPr xmlns="http://schemas.microsoft.com/office/spreadsheetml/2009/9/main" objectType="CheckBox" fmlaLink="$AG$46" lockText="1" noThreeD="1"/>
</file>

<file path=xl/ctrlProps/ctrlProp129.xml><?xml version="1.0" encoding="utf-8"?>
<formControlPr xmlns="http://schemas.microsoft.com/office/spreadsheetml/2009/9/main" objectType="CheckBox" fmlaLink="$AG$40" lockText="1" noThreeD="1"/>
</file>

<file path=xl/ctrlProps/ctrlProp130.xml><?xml version="1.0" encoding="utf-8"?>
<formControlPr xmlns="http://schemas.microsoft.com/office/spreadsheetml/2009/9/main" objectType="CheckBox" fmlaLink="$AF$44" lockText="1" noThreeD="1"/>
</file>

<file path=xl/ctrlProps/ctrlProp131.xml><?xml version="1.0" encoding="utf-8"?>
<formControlPr xmlns="http://schemas.microsoft.com/office/spreadsheetml/2009/9/main" objectType="CheckBox" fmlaLink="$AG$44" lockText="1" noThreeD="1"/>
</file>

<file path=xl/ctrlProps/ctrlProp132.xml><?xml version="1.0" encoding="utf-8"?>
<formControlPr xmlns="http://schemas.microsoft.com/office/spreadsheetml/2009/9/main" objectType="CheckBox" fmlaLink="$AF$46" lockText="1" noThreeD="1"/>
</file>

<file path=xl/ctrlProps/ctrlProp133.xml><?xml version="1.0" encoding="utf-8"?>
<formControlPr xmlns="http://schemas.microsoft.com/office/spreadsheetml/2009/9/main" objectType="CheckBox" fmlaLink="$AF$48" lockText="1" noThreeD="1"/>
</file>

<file path=xl/ctrlProps/ctrlProp134.xml><?xml version="1.0" encoding="utf-8"?>
<formControlPr xmlns="http://schemas.microsoft.com/office/spreadsheetml/2009/9/main" objectType="CheckBox" fmlaLink="$AG$48" lockText="1" noThreeD="1"/>
</file>

<file path=xl/ctrlProps/ctrlProp135.xml><?xml version="1.0" encoding="utf-8"?>
<formControlPr xmlns="http://schemas.microsoft.com/office/spreadsheetml/2009/9/main" objectType="CheckBox" fmlaLink="$AF$51" lockText="1" noThreeD="1"/>
</file>

<file path=xl/ctrlProps/ctrlProp136.xml><?xml version="1.0" encoding="utf-8"?>
<formControlPr xmlns="http://schemas.microsoft.com/office/spreadsheetml/2009/9/main" objectType="CheckBox" fmlaLink="$AF$53" lockText="1" noThreeD="1"/>
</file>

<file path=xl/ctrlProps/ctrlProp137.xml><?xml version="1.0" encoding="utf-8"?>
<formControlPr xmlns="http://schemas.microsoft.com/office/spreadsheetml/2009/9/main" objectType="CheckBox" fmlaLink="$AF$52" lockText="1" noThreeD="1"/>
</file>

<file path=xl/ctrlProps/ctrlProp138.xml><?xml version="1.0" encoding="utf-8"?>
<formControlPr xmlns="http://schemas.microsoft.com/office/spreadsheetml/2009/9/main" objectType="CheckBox" fmlaLink="$AG$52" lockText="1" noThreeD="1"/>
</file>

<file path=xl/ctrlProps/ctrlProp139.xml><?xml version="1.0" encoding="utf-8"?>
<formControlPr xmlns="http://schemas.microsoft.com/office/spreadsheetml/2009/9/main" objectType="CheckBox" fmlaLink="$AH$52" lockText="1" noThreeD="1"/>
</file>

<file path=xl/ctrlProps/ctrlProp140.xml><?xml version="1.0" encoding="utf-8"?>
<formControlPr xmlns="http://schemas.microsoft.com/office/spreadsheetml/2009/9/main" objectType="CheckBox" fmlaLink="$AI$52" lockText="1" noThreeD="1"/>
</file>

<file path=xl/ctrlProps/ctrlProp141.xml><?xml version="1.0" encoding="utf-8"?>
<formControlPr xmlns="http://schemas.microsoft.com/office/spreadsheetml/2009/9/main" objectType="CheckBox" fmlaLink="$AJ$52" lockText="1" noThreeD="1"/>
</file>

<file path=xl/ctrlProps/ctrlProp142.xml><?xml version="1.0" encoding="utf-8"?>
<formControlPr xmlns="http://schemas.microsoft.com/office/spreadsheetml/2009/9/main" objectType="CheckBox" fmlaLink="$AF$54" lockText="1" noThreeD="1"/>
</file>

<file path=xl/ctrlProps/ctrlProp143.xml><?xml version="1.0" encoding="utf-8"?>
<formControlPr xmlns="http://schemas.microsoft.com/office/spreadsheetml/2009/9/main" objectType="CheckBox" fmlaLink="$AH$54" lockText="1" noThreeD="1"/>
</file>

<file path=xl/ctrlProps/ctrlProp144.xml><?xml version="1.0" encoding="utf-8"?>
<formControlPr xmlns="http://schemas.microsoft.com/office/spreadsheetml/2009/9/main" objectType="CheckBox" fmlaLink="$AI$54" lockText="1" noThreeD="1"/>
</file>

<file path=xl/ctrlProps/ctrlProp145.xml><?xml version="1.0" encoding="utf-8"?>
<formControlPr xmlns="http://schemas.microsoft.com/office/spreadsheetml/2009/9/main" objectType="CheckBox" fmlaLink="$AJ$54" lockText="1" noThreeD="1"/>
</file>

<file path=xl/ctrlProps/ctrlProp146.xml><?xml version="1.0" encoding="utf-8"?>
<formControlPr xmlns="http://schemas.microsoft.com/office/spreadsheetml/2009/9/main" objectType="CheckBox" fmlaLink="$AG$54" lockText="1" noThreeD="1"/>
</file>

<file path=xl/ctrlProps/ctrlProp147.xml><?xml version="1.0" encoding="utf-8"?>
<formControlPr xmlns="http://schemas.microsoft.com/office/spreadsheetml/2009/9/main" objectType="CheckBox" fmlaLink="$AF$56" lockText="1" noThreeD="1"/>
</file>

<file path=xl/ctrlProps/ctrlProp148.xml><?xml version="1.0" encoding="utf-8"?>
<formControlPr xmlns="http://schemas.microsoft.com/office/spreadsheetml/2009/9/main" objectType="CheckBox" fmlaLink="$AG$56" lockText="1" noThreeD="1"/>
</file>

<file path=xl/ctrlProps/ctrlProp149.xml><?xml version="1.0" encoding="utf-8"?>
<formControlPr xmlns="http://schemas.microsoft.com/office/spreadsheetml/2009/9/main" objectType="CheckBox" fmlaLink="$AH$56" lockText="1" noThreeD="1"/>
</file>

<file path=xl/ctrlProps/ctrlProp150.xml><?xml version="1.0" encoding="utf-8"?>
<formControlPr xmlns="http://schemas.microsoft.com/office/spreadsheetml/2009/9/main" objectType="CheckBox" fmlaLink="$AI$56" lockText="1" noThreeD="1"/>
</file>

<file path=xl/ctrlProps/ctrlProp151.xml><?xml version="1.0" encoding="utf-8"?>
<formControlPr xmlns="http://schemas.microsoft.com/office/spreadsheetml/2009/9/main" objectType="CheckBox" fmlaLink="$AJ$56" lockText="1" noThreeD="1"/>
</file>

<file path=xl/ctrlProps/ctrlProp152.xml><?xml version="1.0" encoding="utf-8"?>
<formControlPr xmlns="http://schemas.microsoft.com/office/spreadsheetml/2009/9/main" objectType="CheckBox" fmlaLink="$AF$55" lockText="1" noThreeD="1"/>
</file>

<file path=xl/ctrlProps/ctrlProp153.xml><?xml version="1.0" encoding="utf-8"?>
<formControlPr xmlns="http://schemas.microsoft.com/office/spreadsheetml/2009/9/main" objectType="CheckBox" fmlaLink="$AF$22" lockText="1" noThreeD="1"/>
</file>

<file path=xl/ctrlProps/ctrlProp154.xml><?xml version="1.0" encoding="utf-8"?>
<formControlPr xmlns="http://schemas.microsoft.com/office/spreadsheetml/2009/9/main" objectType="CheckBox" fmlaLink="$AG$22" lockText="1" noThreeD="1"/>
</file>

<file path=xl/ctrlProps/ctrlProp155.xml><?xml version="1.0" encoding="utf-8"?>
<formControlPr xmlns="http://schemas.microsoft.com/office/spreadsheetml/2009/9/main" objectType="CheckBox" fmlaLink="$AF$42" lockText="1" noThreeD="1"/>
</file>

<file path=xl/ctrlProps/ctrlProp156.xml><?xml version="1.0" encoding="utf-8"?>
<formControlPr xmlns="http://schemas.microsoft.com/office/spreadsheetml/2009/9/main" objectType="CheckBox" fmlaLink="$AG$42" lockText="1" noThreeD="1"/>
</file>

<file path=xl/ctrlProps/ctrlProp157.xml><?xml version="1.0" encoding="utf-8"?>
<formControlPr xmlns="http://schemas.microsoft.com/office/spreadsheetml/2009/9/main" objectType="CheckBox" fmlaLink="$I$3" lockText="1" noThreeD="1"/>
</file>

<file path=xl/ctrlProps/ctrlProp158.xml><?xml version="1.0" encoding="utf-8"?>
<formControlPr xmlns="http://schemas.microsoft.com/office/spreadsheetml/2009/9/main" objectType="CheckBox" fmlaLink="$L$3" lockText="1" noThreeD="1"/>
</file>

<file path=xl/ctrlProps/ctrlProp159.xml><?xml version="1.0" encoding="utf-8"?>
<formControlPr xmlns="http://schemas.microsoft.com/office/spreadsheetml/2009/9/main" objectType="CheckBox" fmlaLink="$O$3" lockText="1" noThreeD="1"/>
</file>

<file path=xl/ctrlProps/ctrlProp160.xml><?xml version="1.0" encoding="utf-8"?>
<formControlPr xmlns="http://schemas.microsoft.com/office/spreadsheetml/2009/9/main" objectType="CheckBox" fmlaLink="$AK$52" lockText="1" noThreeD="1"/>
</file>

<file path=xl/ctrlProps/ctrlProp161.xml><?xml version="1.0" encoding="utf-8"?>
<formControlPr xmlns="http://schemas.microsoft.com/office/spreadsheetml/2009/9/main" objectType="CheckBox" fmlaLink="$AK$54" lockText="1" noThreeD="1"/>
</file>

<file path=xl/ctrlProps/ctrlProp162.xml><?xml version="1.0" encoding="utf-8"?>
<formControlPr xmlns="http://schemas.microsoft.com/office/spreadsheetml/2009/9/main" objectType="CheckBox" fmlaLink="$AK$56" lockText="1" noThreeD="1"/>
</file>

<file path=xl/ctrlProps/ctrlProp163.xml><?xml version="1.0" encoding="utf-8"?>
<formControlPr xmlns="http://schemas.microsoft.com/office/spreadsheetml/2009/9/main" objectType="CheckBox" fmlaLink="$AF$9" lockText="1" noThreeD="1"/>
</file>

<file path=xl/ctrlProps/ctrlProp164.xml><?xml version="1.0" encoding="utf-8"?>
<formControlPr xmlns="http://schemas.microsoft.com/office/spreadsheetml/2009/9/main" objectType="CheckBox" fmlaLink="$AG$9" lockText="1" noThreeD="1"/>
</file>

<file path=xl/ctrlProps/ctrlProp165.xml><?xml version="1.0" encoding="utf-8"?>
<formControlPr xmlns="http://schemas.microsoft.com/office/spreadsheetml/2009/9/main" objectType="CheckBox" fmlaLink="$AH$18" lockText="1" noThreeD="1"/>
</file>

<file path=xl/ctrlProps/ctrlProp166.xml><?xml version="1.0" encoding="utf-8"?>
<formControlPr xmlns="http://schemas.microsoft.com/office/spreadsheetml/2009/9/main" objectType="CheckBox" fmlaLink="$AF$19" lockText="1" noThreeD="1"/>
</file>

<file path=xl/ctrlProps/ctrlProp167.xml><?xml version="1.0" encoding="utf-8"?>
<formControlPr xmlns="http://schemas.microsoft.com/office/spreadsheetml/2009/9/main" objectType="CheckBox" fmlaLink="$AG$18" lockText="1" noThreeD="1"/>
</file>

<file path=xl/ctrlProps/ctrlProp168.xml><?xml version="1.0" encoding="utf-8"?>
<formControlPr xmlns="http://schemas.microsoft.com/office/spreadsheetml/2009/9/main" objectType="CheckBox" fmlaLink="$AG$19" lockText="1" noThreeD="1"/>
</file>

<file path=xl/ctrlProps/ctrlProp169.xml><?xml version="1.0" encoding="utf-8"?>
<formControlPr xmlns="http://schemas.microsoft.com/office/spreadsheetml/2009/9/main" objectType="CheckBox" fmlaLink="$AF$24" lockText="1" noThreeD="1"/>
</file>

<file path=xl/ctrlProps/ctrlProp170.xml><?xml version="1.0" encoding="utf-8"?>
<formControlPr xmlns="http://schemas.microsoft.com/office/spreadsheetml/2009/9/main" objectType="CheckBox" fmlaLink="$AG$24" lockText="1" noThreeD="1"/>
</file>

<file path=xl/ctrlProps/ctrlProp171.xml><?xml version="1.0" encoding="utf-8"?>
<formControlPr xmlns="http://schemas.microsoft.com/office/spreadsheetml/2009/9/main" objectType="CheckBox" fmlaLink="$AF$30" lockText="1" noThreeD="1"/>
</file>

<file path=xl/ctrlProps/ctrlProp172.xml><?xml version="1.0" encoding="utf-8"?>
<formControlPr xmlns="http://schemas.microsoft.com/office/spreadsheetml/2009/9/main" objectType="CheckBox" fmlaLink="$AF$32" lockText="1" noThreeD="1"/>
</file>

<file path=xl/ctrlProps/ctrlProp173.xml><?xml version="1.0" encoding="utf-8"?>
<formControlPr xmlns="http://schemas.microsoft.com/office/spreadsheetml/2009/9/main" objectType="CheckBox" fmlaLink="$AF$33" lockText="1" noThreeD="1"/>
</file>

<file path=xl/ctrlProps/ctrlProp174.xml><?xml version="1.0" encoding="utf-8"?>
<formControlPr xmlns="http://schemas.microsoft.com/office/spreadsheetml/2009/9/main" objectType="CheckBox" fmlaLink="$AF$35" lockText="1" noThreeD="1"/>
</file>

<file path=xl/ctrlProps/ctrlProp175.xml><?xml version="1.0" encoding="utf-8"?>
<formControlPr xmlns="http://schemas.microsoft.com/office/spreadsheetml/2009/9/main" objectType="CheckBox" fmlaLink="$AG$34" lockText="1" noThreeD="1"/>
</file>

<file path=xl/ctrlProps/ctrlProp176.xml><?xml version="1.0" encoding="utf-8"?>
<formControlPr xmlns="http://schemas.microsoft.com/office/spreadsheetml/2009/9/main" objectType="CheckBox" fmlaLink="$AF$34" lockText="1" noThreeD="1"/>
</file>

<file path=xl/ctrlProps/ctrlProp177.xml><?xml version="1.0" encoding="utf-8"?>
<formControlPr xmlns="http://schemas.microsoft.com/office/spreadsheetml/2009/9/main" objectType="CheckBox" fmlaLink="$AG$51" lockText="1" noThreeD="1"/>
</file>

<file path=xl/ctrlProps/ctrlProp178.xml><?xml version="1.0" encoding="utf-8"?>
<formControlPr xmlns="http://schemas.microsoft.com/office/spreadsheetml/2009/9/main" objectType="CheckBox" fmlaLink="$AF$18" lockText="1" noThreeD="1"/>
</file>

<file path=xl/ctrlProps/ctrlProp179.xml><?xml version="1.0" encoding="utf-8"?>
<formControlPr xmlns="http://schemas.microsoft.com/office/spreadsheetml/2009/9/main" objectType="CheckBox" fmlaLink="$AF$26" lockText="1" noThreeD="1"/>
</file>

<file path=xl/ctrlProps/ctrlProp180.xml><?xml version="1.0" encoding="utf-8"?>
<formControlPr xmlns="http://schemas.microsoft.com/office/spreadsheetml/2009/9/main" objectType="CheckBox" fmlaLink="$AF$28" lockText="1" noThreeD="1"/>
</file>

<file path=xl/ctrlProps/ctrlProp181.xml><?xml version="1.0" encoding="utf-8"?>
<formControlPr xmlns="http://schemas.microsoft.com/office/spreadsheetml/2009/9/main" objectType="CheckBox" fmlaLink="$AG$28" lockText="1" noThreeD="1"/>
</file>

<file path=xl/ctrlProps/ctrlProp182.xml><?xml version="1.0" encoding="utf-8"?>
<formControlPr xmlns="http://schemas.microsoft.com/office/spreadsheetml/2009/9/main" objectType="CheckBox" fmlaLink="$AG$26" lockText="1" noThreeD="1"/>
</file>

<file path=xl/ctrlProps/ctrlProp183.xml><?xml version="1.0" encoding="utf-8"?>
<formControlPr xmlns="http://schemas.microsoft.com/office/spreadsheetml/2009/9/main" objectType="CheckBox" fmlaLink="$AF$41" lockText="1" noThreeD="1"/>
</file>

<file path=xl/ctrlProps/ctrlProp184.xml><?xml version="1.0" encoding="utf-8"?>
<formControlPr xmlns="http://schemas.microsoft.com/office/spreadsheetml/2009/9/main" objectType="CheckBox" fmlaLink="$AG$50" lockText="1" noThreeD="1"/>
</file>

<file path=xl/ctrlProps/ctrlProp185.xml><?xml version="1.0" encoding="utf-8"?>
<formControlPr xmlns="http://schemas.microsoft.com/office/spreadsheetml/2009/9/main" objectType="CheckBox" fmlaLink="$AG$41" lockText="1" noThreeD="1"/>
</file>

<file path=xl/ctrlProps/ctrlProp186.xml><?xml version="1.0" encoding="utf-8"?>
<formControlPr xmlns="http://schemas.microsoft.com/office/spreadsheetml/2009/9/main" objectType="CheckBox" fmlaLink="$AF$43" lockText="1" noThreeD="1"/>
</file>

<file path=xl/ctrlProps/ctrlProp187.xml><?xml version="1.0" encoding="utf-8"?>
<formControlPr xmlns="http://schemas.microsoft.com/office/spreadsheetml/2009/9/main" objectType="CheckBox" fmlaLink="$AG$47" lockText="1" noThreeD="1"/>
</file>

<file path=xl/ctrlProps/ctrlProp188.xml><?xml version="1.0" encoding="utf-8"?>
<formControlPr xmlns="http://schemas.microsoft.com/office/spreadsheetml/2009/9/main" objectType="CheckBox" fmlaLink="$AG$43" lockText="1" noThreeD="1"/>
</file>

<file path=xl/ctrlProps/ctrlProp189.xml><?xml version="1.0" encoding="utf-8"?>
<formControlPr xmlns="http://schemas.microsoft.com/office/spreadsheetml/2009/9/main" objectType="CheckBox" fmlaLink="$AF$45" lockText="1" noThreeD="1"/>
</file>

<file path=xl/ctrlProps/ctrlProp190.xml><?xml version="1.0" encoding="utf-8"?>
<formControlPr xmlns="http://schemas.microsoft.com/office/spreadsheetml/2009/9/main" objectType="CheckBox" fmlaLink="$AG$45" lockText="1" noThreeD="1"/>
</file>

<file path=xl/ctrlProps/ctrlProp191.xml><?xml version="1.0" encoding="utf-8"?>
<formControlPr xmlns="http://schemas.microsoft.com/office/spreadsheetml/2009/9/main" objectType="CheckBox" fmlaLink="$AF$50" lockText="1" noThreeD="1"/>
</file>

<file path=xl/ctrlProps/ctrlProp192.xml><?xml version="1.0" encoding="utf-8"?>
<formControlPr xmlns="http://schemas.microsoft.com/office/spreadsheetml/2009/9/main" objectType="CheckBox" fmlaLink="$AG$48" lockText="1" noThreeD="1"/>
</file>

<file path=xl/ctrlProps/ctrlProp193.xml><?xml version="1.0" encoding="utf-8"?>
<formControlPr xmlns="http://schemas.microsoft.com/office/spreadsheetml/2009/9/main" objectType="CheckBox" fmlaLink="$AF$48" lockText="1" noThreeD="1"/>
</file>

<file path=xl/ctrlProps/ctrlProp194.xml><?xml version="1.0" encoding="utf-8"?>
<formControlPr xmlns="http://schemas.microsoft.com/office/spreadsheetml/2009/9/main" objectType="CheckBox" fmlaLink="$AG$46" lockText="1" noThreeD="1"/>
</file>

<file path=xl/ctrlProps/ctrlProp195.xml><?xml version="1.0" encoding="utf-8"?>
<formControlPr xmlns="http://schemas.microsoft.com/office/spreadsheetml/2009/9/main" objectType="CheckBox" fmlaLink="$AF$46" lockText="1" noThreeD="1"/>
</file>

<file path=xl/ctrlProps/ctrlProp196.xml><?xml version="1.0" encoding="utf-8"?>
<formControlPr xmlns="http://schemas.microsoft.com/office/spreadsheetml/2009/9/main" objectType="CheckBox" fmlaLink="$AG$44" lockText="1" noThreeD="1"/>
</file>

<file path=xl/ctrlProps/ctrlProp197.xml><?xml version="1.0" encoding="utf-8"?>
<formControlPr xmlns="http://schemas.microsoft.com/office/spreadsheetml/2009/9/main" objectType="CheckBox" fmlaLink="$AF$44" lockText="1" noThreeD="1"/>
</file>

<file path=xl/ctrlProps/ctrlProp198.xml><?xml version="1.0" encoding="utf-8"?>
<formControlPr xmlns="http://schemas.microsoft.com/office/spreadsheetml/2009/9/main" objectType="CheckBox" fmlaLink="$AG$42" lockText="1" noThreeD="1"/>
</file>

<file path=xl/ctrlProps/ctrlProp199.xml><?xml version="1.0" encoding="utf-8"?>
<formControlPr xmlns="http://schemas.microsoft.com/office/spreadsheetml/2009/9/main" objectType="CheckBox" fmlaLink="$AF$47" lockText="1" noThreeD="1"/>
</file>

<file path=xl/ctrlProps/ctrlProp200.xml><?xml version="1.0" encoding="utf-8"?>
<formControlPr xmlns="http://schemas.microsoft.com/office/spreadsheetml/2009/9/main" objectType="CheckBox" fmlaLink="$AF$49" lockText="1" noThreeD="1"/>
</file>

<file path=xl/ctrlProps/ctrlProp201.xml><?xml version="1.0" encoding="utf-8"?>
<formControlPr xmlns="http://schemas.microsoft.com/office/spreadsheetml/2009/9/main" objectType="CheckBox" fmlaLink="$AG$49" lockText="1" noThreeD="1"/>
</file>

<file path=xl/ctrlProps/ctrlProp202.xml><?xml version="1.0" encoding="utf-8"?>
<formControlPr xmlns="http://schemas.microsoft.com/office/spreadsheetml/2009/9/main" objectType="CheckBox" fmlaLink="$AF$51" lockText="1" noThreeD="1"/>
</file>

<file path=xl/ctrlProps/ctrlProp203.xml><?xml version="1.0" encoding="utf-8"?>
<formControlPr xmlns="http://schemas.microsoft.com/office/spreadsheetml/2009/9/main" objectType="CheckBox" fmlaLink="$AF$54" lockText="1" noThreeD="1"/>
</file>

<file path=xl/ctrlProps/ctrlProp204.xml><?xml version="1.0" encoding="utf-8"?>
<formControlPr xmlns="http://schemas.microsoft.com/office/spreadsheetml/2009/9/main" objectType="CheckBox" fmlaLink="$AF$61" lockText="1" noThreeD="1"/>
</file>

<file path=xl/ctrlProps/ctrlProp205.xml><?xml version="1.0" encoding="utf-8"?>
<formControlPr xmlns="http://schemas.microsoft.com/office/spreadsheetml/2009/9/main" objectType="CheckBox" fmlaLink="$AG$61" lockText="1" noThreeD="1"/>
</file>

<file path=xl/ctrlProps/ctrlProp206.xml><?xml version="1.0" encoding="utf-8"?>
<formControlPr xmlns="http://schemas.microsoft.com/office/spreadsheetml/2009/9/main" objectType="CheckBox" fmlaLink="$AH$61" lockText="1" noThreeD="1"/>
</file>

<file path=xl/ctrlProps/ctrlProp207.xml><?xml version="1.0" encoding="utf-8"?>
<formControlPr xmlns="http://schemas.microsoft.com/office/spreadsheetml/2009/9/main" objectType="CheckBox" fmlaLink="$AI$61" lockText="1" noThreeD="1"/>
</file>

<file path=xl/ctrlProps/ctrlProp208.xml><?xml version="1.0" encoding="utf-8"?>
<formControlPr xmlns="http://schemas.microsoft.com/office/spreadsheetml/2009/9/main" objectType="CheckBox" fmlaLink="$AJ$61" lockText="1" noThreeD="1"/>
</file>

<file path=xl/ctrlProps/ctrlProp209.xml><?xml version="1.0" encoding="utf-8"?>
<formControlPr xmlns="http://schemas.microsoft.com/office/spreadsheetml/2009/9/main" objectType="CheckBox" fmlaLink="$AF$63" lockText="1" noThreeD="1"/>
</file>

<file path=xl/ctrlProps/ctrlProp210.xml><?xml version="1.0" encoding="utf-8"?>
<formControlPr xmlns="http://schemas.microsoft.com/office/spreadsheetml/2009/9/main" objectType="CheckBox" fmlaLink="$AG$63" lockText="1" noThreeD="1"/>
</file>

<file path=xl/ctrlProps/ctrlProp211.xml><?xml version="1.0" encoding="utf-8"?>
<formControlPr xmlns="http://schemas.microsoft.com/office/spreadsheetml/2009/9/main" objectType="CheckBox" fmlaLink="$AH$63" lockText="1" noThreeD="1"/>
</file>

<file path=xl/ctrlProps/ctrlProp212.xml><?xml version="1.0" encoding="utf-8"?>
<formControlPr xmlns="http://schemas.microsoft.com/office/spreadsheetml/2009/9/main" objectType="CheckBox" fmlaLink="$AI$63" lockText="1" noThreeD="1"/>
</file>

<file path=xl/ctrlProps/ctrlProp213.xml><?xml version="1.0" encoding="utf-8"?>
<formControlPr xmlns="http://schemas.microsoft.com/office/spreadsheetml/2009/9/main" objectType="CheckBox" fmlaLink="$AJ$63" lockText="1" noThreeD="1"/>
</file>

<file path=xl/ctrlProps/ctrlProp214.xml><?xml version="1.0" encoding="utf-8"?>
<formControlPr xmlns="http://schemas.microsoft.com/office/spreadsheetml/2009/9/main" objectType="CheckBox" fmlaLink="$AF$65" lockText="1" noThreeD="1"/>
</file>

<file path=xl/ctrlProps/ctrlProp215.xml><?xml version="1.0" encoding="utf-8"?>
<formControlPr xmlns="http://schemas.microsoft.com/office/spreadsheetml/2009/9/main" objectType="CheckBox" fmlaLink="$AG$65" lockText="1" noThreeD="1"/>
</file>

<file path=xl/ctrlProps/ctrlProp216.xml><?xml version="1.0" encoding="utf-8"?>
<formControlPr xmlns="http://schemas.microsoft.com/office/spreadsheetml/2009/9/main" objectType="CheckBox" fmlaLink="$AH$65" lockText="1" noThreeD="1"/>
</file>

<file path=xl/ctrlProps/ctrlProp217.xml><?xml version="1.0" encoding="utf-8"?>
<formControlPr xmlns="http://schemas.microsoft.com/office/spreadsheetml/2009/9/main" objectType="CheckBox" fmlaLink="$AI$65" lockText="1" noThreeD="1"/>
</file>

<file path=xl/ctrlProps/ctrlProp218.xml><?xml version="1.0" encoding="utf-8"?>
<formControlPr xmlns="http://schemas.microsoft.com/office/spreadsheetml/2009/9/main" objectType="CheckBox" fmlaLink="$AJ$65" lockText="1" noThreeD="1"/>
</file>

<file path=xl/ctrlProps/ctrlProp219.xml><?xml version="1.0" encoding="utf-8"?>
<formControlPr xmlns="http://schemas.microsoft.com/office/spreadsheetml/2009/9/main" objectType="CheckBox" fmlaLink="$AG$52" lockText="1" noThreeD="1"/>
</file>

<file path=xl/ctrlProps/ctrlProp220.xml><?xml version="1.0" encoding="utf-8"?>
<formControlPr xmlns="http://schemas.microsoft.com/office/spreadsheetml/2009/9/main" objectType="CheckBox" fmlaLink="$AF$52" lockText="1" noThreeD="1"/>
</file>

<file path=xl/ctrlProps/ctrlProp221.xml><?xml version="1.0" encoding="utf-8"?>
<formControlPr xmlns="http://schemas.microsoft.com/office/spreadsheetml/2009/9/main" objectType="CheckBox" fmlaLink="$AF$12" lockText="1" noThreeD="1"/>
</file>

<file path=xl/ctrlProps/ctrlProp222.xml><?xml version="1.0" encoding="utf-8"?>
<formControlPr xmlns="http://schemas.microsoft.com/office/spreadsheetml/2009/9/main" objectType="CheckBox" fmlaLink="$AG$12" lockText="1" noThreeD="1"/>
</file>

<file path=xl/ctrlProps/ctrlProp223.xml><?xml version="1.0" encoding="utf-8"?>
<formControlPr xmlns="http://schemas.microsoft.com/office/spreadsheetml/2009/9/main" objectType="CheckBox" fmlaLink="$AH$12" lockText="1" noThreeD="1"/>
</file>

<file path=xl/ctrlProps/ctrlProp224.xml><?xml version="1.0" encoding="utf-8"?>
<formControlPr xmlns="http://schemas.microsoft.com/office/spreadsheetml/2009/9/main" objectType="CheckBox" fmlaLink="$AI$12" lockText="1" noThreeD="1"/>
</file>

<file path=xl/ctrlProps/ctrlProp225.xml><?xml version="1.0" encoding="utf-8"?>
<formControlPr xmlns="http://schemas.microsoft.com/office/spreadsheetml/2009/9/main" objectType="CheckBox" fmlaLink="$AJ$12" lockText="1" noThreeD="1"/>
</file>

<file path=xl/ctrlProps/ctrlProp226.xml><?xml version="1.0" encoding="utf-8"?>
<formControlPr xmlns="http://schemas.microsoft.com/office/spreadsheetml/2009/9/main" objectType="CheckBox" fmlaLink="$AK$12" lockText="1" noThreeD="1"/>
</file>

<file path=xl/ctrlProps/ctrlProp227.xml><?xml version="1.0" encoding="utf-8"?>
<formControlPr xmlns="http://schemas.microsoft.com/office/spreadsheetml/2009/9/main" objectType="CheckBox" fmlaLink="$AF$13" lockText="1" noThreeD="1"/>
</file>

<file path=xl/ctrlProps/ctrlProp228.xml><?xml version="1.0" encoding="utf-8"?>
<formControlPr xmlns="http://schemas.microsoft.com/office/spreadsheetml/2009/9/main" objectType="CheckBox" fmlaLink="$AF$42" lockText="1" noThreeD="1"/>
</file>

<file path=xl/ctrlProps/ctrlProp229.xml><?xml version="1.0" encoding="utf-8"?>
<formControlPr xmlns="http://schemas.microsoft.com/office/spreadsheetml/2009/9/main" objectType="CheckBox" fmlaLink="$AF$53" lockText="1" noThreeD="1"/>
</file>

<file path=xl/ctrlProps/ctrlProp230.xml><?xml version="1.0" encoding="utf-8"?>
<formControlPr xmlns="http://schemas.microsoft.com/office/spreadsheetml/2009/9/main" objectType="CheckBox" fmlaLink="$AF$60" lockText="1" noThreeD="1"/>
</file>

<file path=xl/ctrlProps/ctrlProp231.xml><?xml version="1.0" encoding="utf-8"?>
<formControlPr xmlns="http://schemas.microsoft.com/office/spreadsheetml/2009/9/main" objectType="CheckBox" fmlaLink="$AF$62" lockText="1" noThreeD="1"/>
</file>

<file path=xl/ctrlProps/ctrlProp232.xml><?xml version="1.0" encoding="utf-8"?>
<formControlPr xmlns="http://schemas.microsoft.com/office/spreadsheetml/2009/9/main" objectType="CheckBox" fmlaLink="$AF$64" lockText="1" noThreeD="1"/>
</file>

<file path=xl/ctrlProps/ctrlProp233.xml><?xml version="1.0" encoding="utf-8"?>
<formControlPr xmlns="http://schemas.microsoft.com/office/spreadsheetml/2009/9/main" objectType="CheckBox" fmlaLink="$AF$14" lockText="1" noThreeD="1"/>
</file>

<file path=xl/ctrlProps/ctrlProp234.xml><?xml version="1.0" encoding="utf-8"?>
<formControlPr xmlns="http://schemas.microsoft.com/office/spreadsheetml/2009/9/main" objectType="CheckBox" fmlaLink="$AG$14" lockText="1" noThreeD="1"/>
</file>

<file path=xl/ctrlProps/ctrlProp235.xml><?xml version="1.0" encoding="utf-8"?>
<formControlPr xmlns="http://schemas.microsoft.com/office/spreadsheetml/2009/9/main" objectType="CheckBox" fmlaLink="$AF$15" lockText="1" noThreeD="1"/>
</file>

<file path=xl/ctrlProps/ctrlProp236.xml><?xml version="1.0" encoding="utf-8"?>
<formControlPr xmlns="http://schemas.microsoft.com/office/spreadsheetml/2009/9/main" objectType="CheckBox" fmlaLink="$AG$15" lockText="1" noThreeD="1"/>
</file>

<file path=xl/ctrlProps/ctrlProp237.xml><?xml version="1.0" encoding="utf-8"?>
<formControlPr xmlns="http://schemas.microsoft.com/office/spreadsheetml/2009/9/main" objectType="CheckBox" fmlaLink="$T$3" lockText="1" noThreeD="1"/>
</file>

<file path=xl/ctrlProps/ctrlProp238.xml><?xml version="1.0" encoding="utf-8"?>
<formControlPr xmlns="http://schemas.microsoft.com/office/spreadsheetml/2009/9/main" objectType="CheckBox" fmlaLink="$N$3" lockText="1" noThreeD="1"/>
</file>

<file path=xl/ctrlProps/ctrlProp239.xml><?xml version="1.0" encoding="utf-8"?>
<formControlPr xmlns="http://schemas.microsoft.com/office/spreadsheetml/2009/9/main" objectType="CheckBox" fmlaLink="$I$3" lockText="1" noThreeD="1"/>
</file>

<file path=xl/ctrlProps/ctrlProp240.xml><?xml version="1.0" encoding="utf-8"?>
<formControlPr xmlns="http://schemas.microsoft.com/office/spreadsheetml/2009/9/main" objectType="CheckBox" fmlaLink="$AK$61" lockText="1" noThreeD="1"/>
</file>

<file path=xl/ctrlProps/ctrlProp241.xml><?xml version="1.0" encoding="utf-8"?>
<formControlPr xmlns="http://schemas.microsoft.com/office/spreadsheetml/2009/9/main" objectType="CheckBox" fmlaLink="$AK$63" lockText="1" noThreeD="1"/>
</file>

<file path=xl/ctrlProps/ctrlProp242.xml><?xml version="1.0" encoding="utf-8"?>
<formControlPr xmlns="http://schemas.microsoft.com/office/spreadsheetml/2009/9/main" objectType="CheckBox" fmlaLink="$AK$65" lockText="1" noThreeD="1"/>
</file>

<file path=xl/drawings/_rels/drawing2.xml.rels><?xml version="1.0" encoding="UTF-8" standalone="yes"?>
<Relationships xmlns="http://schemas.openxmlformats.org/package/2006/relationships"><Relationship Id="rId1" Type="http://schemas.openxmlformats.org/officeDocument/2006/relationships/hyperlink" Target="https://apply.e-tumo.jp/pref-kyoto-u/offer/offerList_initDisplay"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241300</xdr:colOff>
          <xdr:row>33</xdr:row>
          <xdr:rowOff>190500</xdr:rowOff>
        </xdr:from>
        <xdr:to>
          <xdr:col>11</xdr:col>
          <xdr:colOff>431800</xdr:colOff>
          <xdr:row>35</xdr:row>
          <xdr:rowOff>12700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0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40532</xdr:colOff>
      <xdr:row>12</xdr:row>
      <xdr:rowOff>38100</xdr:rowOff>
    </xdr:from>
    <xdr:to>
      <xdr:col>0</xdr:col>
      <xdr:colOff>114300</xdr:colOff>
      <xdr:row>12</xdr:row>
      <xdr:rowOff>314325</xdr:rowOff>
    </xdr:to>
    <xdr:sp macro="" textlink="">
      <xdr:nvSpPr>
        <xdr:cNvPr id="3" name="左中かっこ 2">
          <a:extLst>
            <a:ext uri="{FF2B5EF4-FFF2-40B4-BE49-F238E27FC236}">
              <a16:creationId xmlns:a16="http://schemas.microsoft.com/office/drawing/2014/main" id="{00000000-0008-0000-0000-000003000000}"/>
            </a:ext>
          </a:extLst>
        </xdr:cNvPr>
        <xdr:cNvSpPr/>
      </xdr:nvSpPr>
      <xdr:spPr>
        <a:xfrm>
          <a:off x="40532" y="3448050"/>
          <a:ext cx="73768" cy="2762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17</xdr:row>
      <xdr:rowOff>36479</xdr:rowOff>
    </xdr:from>
    <xdr:to>
      <xdr:col>2</xdr:col>
      <xdr:colOff>866</xdr:colOff>
      <xdr:row>17</xdr:row>
      <xdr:rowOff>639618</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523875" y="4798979"/>
          <a:ext cx="124691" cy="603139"/>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59312</xdr:colOff>
      <xdr:row>23</xdr:row>
      <xdr:rowOff>206713</xdr:rowOff>
    </xdr:from>
    <xdr:to>
      <xdr:col>0</xdr:col>
      <xdr:colOff>218602</xdr:colOff>
      <xdr:row>23</xdr:row>
      <xdr:rowOff>486113</xdr:rowOff>
    </xdr:to>
    <xdr:sp macro="" textlink="">
      <xdr:nvSpPr>
        <xdr:cNvPr id="7" name="左中かっこ 6">
          <a:extLst>
            <a:ext uri="{FF2B5EF4-FFF2-40B4-BE49-F238E27FC236}">
              <a16:creationId xmlns:a16="http://schemas.microsoft.com/office/drawing/2014/main" id="{00000000-0008-0000-0000-000007000000}"/>
            </a:ext>
          </a:extLst>
        </xdr:cNvPr>
        <xdr:cNvSpPr/>
      </xdr:nvSpPr>
      <xdr:spPr>
        <a:xfrm>
          <a:off x="59312" y="8598238"/>
          <a:ext cx="159290" cy="2794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247650</xdr:colOff>
          <xdr:row>4</xdr:row>
          <xdr:rowOff>241300</xdr:rowOff>
        </xdr:from>
        <xdr:to>
          <xdr:col>11</xdr:col>
          <xdr:colOff>508000</xdr:colOff>
          <xdr:row>6</xdr:row>
          <xdr:rowOff>19050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0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5</xdr:row>
          <xdr:rowOff>190500</xdr:rowOff>
        </xdr:from>
        <xdr:to>
          <xdr:col>11</xdr:col>
          <xdr:colOff>514350</xdr:colOff>
          <xdr:row>7</xdr:row>
          <xdr:rowOff>19050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0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9</xdr:row>
          <xdr:rowOff>203200</xdr:rowOff>
        </xdr:from>
        <xdr:to>
          <xdr:col>11</xdr:col>
          <xdr:colOff>450850</xdr:colOff>
          <xdr:row>11</xdr:row>
          <xdr:rowOff>19050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0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12</xdr:row>
          <xdr:rowOff>50800</xdr:rowOff>
        </xdr:from>
        <xdr:to>
          <xdr:col>11</xdr:col>
          <xdr:colOff>514350</xdr:colOff>
          <xdr:row>12</xdr:row>
          <xdr:rowOff>285750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0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15</xdr:row>
          <xdr:rowOff>57150</xdr:rowOff>
        </xdr:from>
        <xdr:to>
          <xdr:col>11</xdr:col>
          <xdr:colOff>419100</xdr:colOff>
          <xdr:row>15</xdr:row>
          <xdr:rowOff>298450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0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16</xdr:row>
          <xdr:rowOff>457200</xdr:rowOff>
        </xdr:from>
        <xdr:to>
          <xdr:col>11</xdr:col>
          <xdr:colOff>488950</xdr:colOff>
          <xdr:row>17</xdr:row>
          <xdr:rowOff>114300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0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19</xdr:row>
          <xdr:rowOff>336550</xdr:rowOff>
        </xdr:from>
        <xdr:to>
          <xdr:col>11</xdr:col>
          <xdr:colOff>476250</xdr:colOff>
          <xdr:row>19</xdr:row>
          <xdr:rowOff>546100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0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285750</xdr:colOff>
          <xdr:row>21</xdr:row>
          <xdr:rowOff>19050</xdr:rowOff>
        </xdr:from>
        <xdr:to>
          <xdr:col>11</xdr:col>
          <xdr:colOff>495300</xdr:colOff>
          <xdr:row>21</xdr:row>
          <xdr:rowOff>260350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0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260350</xdr:colOff>
          <xdr:row>23</xdr:row>
          <xdr:rowOff>133350</xdr:rowOff>
        </xdr:from>
        <xdr:to>
          <xdr:col>11</xdr:col>
          <xdr:colOff>476250</xdr:colOff>
          <xdr:row>23</xdr:row>
          <xdr:rowOff>374650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0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23</xdr:row>
          <xdr:rowOff>495300</xdr:rowOff>
        </xdr:from>
        <xdr:to>
          <xdr:col>11</xdr:col>
          <xdr:colOff>488950</xdr:colOff>
          <xdr:row>25</xdr:row>
          <xdr:rowOff>12700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0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260350</xdr:colOff>
          <xdr:row>25</xdr:row>
          <xdr:rowOff>190500</xdr:rowOff>
        </xdr:from>
        <xdr:to>
          <xdr:col>11</xdr:col>
          <xdr:colOff>469900</xdr:colOff>
          <xdr:row>27</xdr:row>
          <xdr:rowOff>12700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0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260350</xdr:colOff>
          <xdr:row>27</xdr:row>
          <xdr:rowOff>190500</xdr:rowOff>
        </xdr:from>
        <xdr:to>
          <xdr:col>11</xdr:col>
          <xdr:colOff>508000</xdr:colOff>
          <xdr:row>29</xdr:row>
          <xdr:rowOff>12700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0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30</xdr:row>
          <xdr:rowOff>241300</xdr:rowOff>
        </xdr:from>
        <xdr:to>
          <xdr:col>11</xdr:col>
          <xdr:colOff>469900</xdr:colOff>
          <xdr:row>32</xdr:row>
          <xdr:rowOff>12700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0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31</xdr:row>
          <xdr:rowOff>190500</xdr:rowOff>
        </xdr:from>
        <xdr:to>
          <xdr:col>11</xdr:col>
          <xdr:colOff>476250</xdr:colOff>
          <xdr:row>33</xdr:row>
          <xdr:rowOff>12700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0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32</xdr:row>
          <xdr:rowOff>203200</xdr:rowOff>
        </xdr:from>
        <xdr:to>
          <xdr:col>11</xdr:col>
          <xdr:colOff>450850</xdr:colOff>
          <xdr:row>34</xdr:row>
          <xdr:rowOff>19050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0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37</xdr:row>
          <xdr:rowOff>50800</xdr:rowOff>
        </xdr:from>
        <xdr:to>
          <xdr:col>11</xdr:col>
          <xdr:colOff>438150</xdr:colOff>
          <xdr:row>37</xdr:row>
          <xdr:rowOff>285750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0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38</xdr:row>
          <xdr:rowOff>50800</xdr:rowOff>
        </xdr:from>
        <xdr:to>
          <xdr:col>11</xdr:col>
          <xdr:colOff>469900</xdr:colOff>
          <xdr:row>38</xdr:row>
          <xdr:rowOff>285750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0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38</xdr:row>
          <xdr:rowOff>323850</xdr:rowOff>
        </xdr:from>
        <xdr:to>
          <xdr:col>11</xdr:col>
          <xdr:colOff>476250</xdr:colOff>
          <xdr:row>40</xdr:row>
          <xdr:rowOff>12700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0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40</xdr:row>
          <xdr:rowOff>336550</xdr:rowOff>
        </xdr:from>
        <xdr:to>
          <xdr:col>11</xdr:col>
          <xdr:colOff>450850</xdr:colOff>
          <xdr:row>42</xdr:row>
          <xdr:rowOff>19050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0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41</xdr:row>
          <xdr:rowOff>190500</xdr:rowOff>
        </xdr:from>
        <xdr:to>
          <xdr:col>11</xdr:col>
          <xdr:colOff>419100</xdr:colOff>
          <xdr:row>43</xdr:row>
          <xdr:rowOff>19050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0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241300</xdr:colOff>
          <xdr:row>44</xdr:row>
          <xdr:rowOff>247650</xdr:rowOff>
        </xdr:from>
        <xdr:to>
          <xdr:col>11</xdr:col>
          <xdr:colOff>431800</xdr:colOff>
          <xdr:row>46</xdr:row>
          <xdr:rowOff>12700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0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66675</xdr:colOff>
      <xdr:row>15</xdr:row>
      <xdr:rowOff>208067</xdr:rowOff>
    </xdr:from>
    <xdr:to>
      <xdr:col>0</xdr:col>
      <xdr:colOff>230454</xdr:colOff>
      <xdr:row>15</xdr:row>
      <xdr:rowOff>484292</xdr:rowOff>
    </xdr:to>
    <xdr:sp macro="" textlink="">
      <xdr:nvSpPr>
        <xdr:cNvPr id="29" name="左中かっこ 28">
          <a:extLst>
            <a:ext uri="{FF2B5EF4-FFF2-40B4-BE49-F238E27FC236}">
              <a16:creationId xmlns:a16="http://schemas.microsoft.com/office/drawing/2014/main" id="{00000000-0008-0000-0000-00001D000000}"/>
            </a:ext>
          </a:extLst>
        </xdr:cNvPr>
        <xdr:cNvSpPr/>
      </xdr:nvSpPr>
      <xdr:spPr>
        <a:xfrm>
          <a:off x="66675" y="3884717"/>
          <a:ext cx="163779" cy="2762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488950</xdr:colOff>
          <xdr:row>15</xdr:row>
          <xdr:rowOff>171450</xdr:rowOff>
        </xdr:from>
        <xdr:to>
          <xdr:col>11</xdr:col>
          <xdr:colOff>685800</xdr:colOff>
          <xdr:row>15</xdr:row>
          <xdr:rowOff>469900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0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33336</xdr:colOff>
      <xdr:row>16</xdr:row>
      <xdr:rowOff>484088</xdr:rowOff>
    </xdr:from>
    <xdr:to>
      <xdr:col>13</xdr:col>
      <xdr:colOff>404811</xdr:colOff>
      <xdr:row>17</xdr:row>
      <xdr:rowOff>195263</xdr:rowOff>
    </xdr:to>
    <xdr:sp macro="" textlink="">
      <xdr:nvSpPr>
        <xdr:cNvPr id="31" name="二等辺三角形 30">
          <a:extLst>
            <a:ext uri="{FF2B5EF4-FFF2-40B4-BE49-F238E27FC236}">
              <a16:creationId xmlns:a16="http://schemas.microsoft.com/office/drawing/2014/main" id="{00000000-0008-0000-0000-00001F000000}"/>
            </a:ext>
          </a:extLst>
        </xdr:cNvPr>
        <xdr:cNvSpPr/>
      </xdr:nvSpPr>
      <xdr:spPr>
        <a:xfrm rot="16200000">
          <a:off x="8807399" y="4911675"/>
          <a:ext cx="292200" cy="371475"/>
        </a:xfrm>
        <a:prstGeom prst="triangle">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38101</xdr:colOff>
      <xdr:row>19</xdr:row>
      <xdr:rowOff>422856</xdr:rowOff>
    </xdr:from>
    <xdr:to>
      <xdr:col>13</xdr:col>
      <xdr:colOff>414337</xdr:colOff>
      <xdr:row>19</xdr:row>
      <xdr:rowOff>640217</xdr:rowOff>
    </xdr:to>
    <xdr:sp macro="" textlink="">
      <xdr:nvSpPr>
        <xdr:cNvPr id="32" name="二等辺三角形 31">
          <a:extLst>
            <a:ext uri="{FF2B5EF4-FFF2-40B4-BE49-F238E27FC236}">
              <a16:creationId xmlns:a16="http://schemas.microsoft.com/office/drawing/2014/main" id="{00000000-0008-0000-0000-000020000000}"/>
            </a:ext>
          </a:extLst>
        </xdr:cNvPr>
        <xdr:cNvSpPr/>
      </xdr:nvSpPr>
      <xdr:spPr>
        <a:xfrm rot="16200000">
          <a:off x="8851963" y="6553719"/>
          <a:ext cx="217361" cy="376236"/>
        </a:xfrm>
        <a:prstGeom prst="triangle">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38101</xdr:colOff>
      <xdr:row>21</xdr:row>
      <xdr:rowOff>27215</xdr:rowOff>
    </xdr:from>
    <xdr:to>
      <xdr:col>13</xdr:col>
      <xdr:colOff>414337</xdr:colOff>
      <xdr:row>21</xdr:row>
      <xdr:rowOff>244576</xdr:rowOff>
    </xdr:to>
    <xdr:sp macro="" textlink="">
      <xdr:nvSpPr>
        <xdr:cNvPr id="33" name="二等辺三角形 32">
          <a:extLst>
            <a:ext uri="{FF2B5EF4-FFF2-40B4-BE49-F238E27FC236}">
              <a16:creationId xmlns:a16="http://schemas.microsoft.com/office/drawing/2014/main" id="{00000000-0008-0000-0000-000021000000}"/>
            </a:ext>
          </a:extLst>
        </xdr:cNvPr>
        <xdr:cNvSpPr/>
      </xdr:nvSpPr>
      <xdr:spPr>
        <a:xfrm rot="16200000">
          <a:off x="8851963" y="7758278"/>
          <a:ext cx="217361" cy="376236"/>
        </a:xfrm>
        <a:prstGeom prst="triangle">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254800</xdr:colOff>
      <xdr:row>16</xdr:row>
      <xdr:rowOff>57566</xdr:rowOff>
    </xdr:from>
    <xdr:to>
      <xdr:col>18</xdr:col>
      <xdr:colOff>342899</xdr:colOff>
      <xdr:row>22</xdr:row>
      <xdr:rowOff>0</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8265325" y="3896141"/>
          <a:ext cx="3231349" cy="3942934"/>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latin typeface="游ゴシック" panose="020B0400000000000000" pitchFamily="50" charset="-128"/>
              <a:ea typeface="游ゴシック" panose="020B0400000000000000" pitchFamily="50" charset="-128"/>
            </a:rPr>
            <a:t>・　新築・増築工事のみの届出の場合は、</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「無」を選択してください。</a:t>
          </a:r>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例えば、解体工事と新築工事をひとつ</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の届出で行う場合、解体工事にアスベス</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トやフロンが有るかどうか、回答してく</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ださい。</a:t>
          </a:r>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「別表」シートにも同様の入力事項が</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あります。お手数ですが、該当する「別</a:t>
          </a:r>
          <a:endParaRPr kumimoji="1" lang="en-US" altLang="ja-JP" sz="1100">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表」シートにも同様の入力をお願いします。</a:t>
          </a:r>
          <a:endParaRPr kumimoji="1" lang="en-US" altLang="ja-JP" sz="1100">
            <a:latin typeface="游ゴシック" panose="020B0400000000000000" pitchFamily="50" charset="-128"/>
            <a:ea typeface="游ゴシック" panose="020B0400000000000000" pitchFamily="50" charset="-128"/>
          </a:endParaRPr>
        </a:p>
        <a:p>
          <a:endParaRPr kumimoji="1" lang="en-US" altLang="ja-JP" sz="1100">
            <a:latin typeface="游ゴシック" panose="020B0400000000000000" pitchFamily="50" charset="-128"/>
            <a:ea typeface="游ゴシック" panose="020B0400000000000000" pitchFamily="50" charset="-128"/>
          </a:endParaRPr>
        </a:p>
        <a:p>
          <a:endParaRPr kumimoji="1" lang="ja-JP" altLang="en-US" sz="1100">
            <a:latin typeface="游ゴシック" panose="020B0400000000000000" pitchFamily="50" charset="-128"/>
            <a:ea typeface="游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11</xdr:col>
          <xdr:colOff>241300</xdr:colOff>
          <xdr:row>40</xdr:row>
          <xdr:rowOff>57150</xdr:rowOff>
        </xdr:from>
        <xdr:to>
          <xdr:col>11</xdr:col>
          <xdr:colOff>476250</xdr:colOff>
          <xdr:row>40</xdr:row>
          <xdr:rowOff>285750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0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268770</xdr:colOff>
      <xdr:row>31</xdr:row>
      <xdr:rowOff>113056</xdr:rowOff>
    </xdr:from>
    <xdr:to>
      <xdr:col>15</xdr:col>
      <xdr:colOff>400050</xdr:colOff>
      <xdr:row>33</xdr:row>
      <xdr:rowOff>7178</xdr:rowOff>
    </xdr:to>
    <xdr:sp macro="" textlink="">
      <xdr:nvSpPr>
        <xdr:cNvPr id="36" name="吹き出し: 四角形 35">
          <a:extLst>
            <a:ext uri="{FF2B5EF4-FFF2-40B4-BE49-F238E27FC236}">
              <a16:creationId xmlns:a16="http://schemas.microsoft.com/office/drawing/2014/main" id="{00000000-0008-0000-0000-000024000000}"/>
            </a:ext>
          </a:extLst>
        </xdr:cNvPr>
        <xdr:cNvSpPr/>
      </xdr:nvSpPr>
      <xdr:spPr>
        <a:xfrm>
          <a:off x="8279295" y="10038106"/>
          <a:ext cx="1388580" cy="313222"/>
        </a:xfrm>
        <a:prstGeom prst="wedgeRectCallout">
          <a:avLst>
            <a:gd name="adj1" fmla="val -64265"/>
            <a:gd name="adj2" fmla="val 6709"/>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游ゴシック" panose="020B0400000000000000" pitchFamily="50" charset="-128"/>
              <a:ea typeface="游ゴシック" panose="020B0400000000000000" pitchFamily="50" charset="-128"/>
            </a:rPr>
            <a:t>別表１は対応不要</a:t>
          </a:r>
        </a:p>
      </xdr:txBody>
    </xdr:sp>
    <xdr:clientData/>
  </xdr:twoCellAnchor>
  <xdr:twoCellAnchor>
    <xdr:from>
      <xdr:col>13</xdr:col>
      <xdr:colOff>16567</xdr:colOff>
      <xdr:row>23</xdr:row>
      <xdr:rowOff>165652</xdr:rowOff>
    </xdr:from>
    <xdr:to>
      <xdr:col>13</xdr:col>
      <xdr:colOff>392803</xdr:colOff>
      <xdr:row>23</xdr:row>
      <xdr:rowOff>383013</xdr:rowOff>
    </xdr:to>
    <xdr:sp macro="" textlink="">
      <xdr:nvSpPr>
        <xdr:cNvPr id="37" name="二等辺三角形 36">
          <a:extLst>
            <a:ext uri="{FF2B5EF4-FFF2-40B4-BE49-F238E27FC236}">
              <a16:creationId xmlns:a16="http://schemas.microsoft.com/office/drawing/2014/main" id="{00000000-0008-0000-0000-000025000000}"/>
            </a:ext>
          </a:extLst>
        </xdr:cNvPr>
        <xdr:cNvSpPr/>
      </xdr:nvSpPr>
      <xdr:spPr>
        <a:xfrm rot="16200000">
          <a:off x="8830429" y="8763490"/>
          <a:ext cx="217361" cy="376236"/>
        </a:xfrm>
        <a:prstGeom prst="triangle">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33132</xdr:colOff>
      <xdr:row>24</xdr:row>
      <xdr:rowOff>0</xdr:rowOff>
    </xdr:from>
    <xdr:to>
      <xdr:col>13</xdr:col>
      <xdr:colOff>409368</xdr:colOff>
      <xdr:row>25</xdr:row>
      <xdr:rowOff>10296</xdr:rowOff>
    </xdr:to>
    <xdr:sp macro="" textlink="">
      <xdr:nvSpPr>
        <xdr:cNvPr id="38" name="二等辺三角形 37">
          <a:extLst>
            <a:ext uri="{FF2B5EF4-FFF2-40B4-BE49-F238E27FC236}">
              <a16:creationId xmlns:a16="http://schemas.microsoft.com/office/drawing/2014/main" id="{00000000-0008-0000-0000-000026000000}"/>
            </a:ext>
          </a:extLst>
        </xdr:cNvPr>
        <xdr:cNvSpPr/>
      </xdr:nvSpPr>
      <xdr:spPr>
        <a:xfrm rot="16200000">
          <a:off x="8845752" y="9103905"/>
          <a:ext cx="219846" cy="376236"/>
        </a:xfrm>
        <a:prstGeom prst="triangle">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24849</xdr:colOff>
      <xdr:row>26</xdr:row>
      <xdr:rowOff>0</xdr:rowOff>
    </xdr:from>
    <xdr:to>
      <xdr:col>13</xdr:col>
      <xdr:colOff>401085</xdr:colOff>
      <xdr:row>27</xdr:row>
      <xdr:rowOff>10296</xdr:rowOff>
    </xdr:to>
    <xdr:sp macro="" textlink="">
      <xdr:nvSpPr>
        <xdr:cNvPr id="39" name="二等辺三角形 38">
          <a:extLst>
            <a:ext uri="{FF2B5EF4-FFF2-40B4-BE49-F238E27FC236}">
              <a16:creationId xmlns:a16="http://schemas.microsoft.com/office/drawing/2014/main" id="{00000000-0008-0000-0000-000027000000}"/>
            </a:ext>
          </a:extLst>
        </xdr:cNvPr>
        <xdr:cNvSpPr/>
      </xdr:nvSpPr>
      <xdr:spPr>
        <a:xfrm rot="16200000">
          <a:off x="8837469" y="9523005"/>
          <a:ext cx="219846" cy="376236"/>
        </a:xfrm>
        <a:prstGeom prst="triangle">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314738</xdr:colOff>
      <xdr:row>22</xdr:row>
      <xdr:rowOff>198783</xdr:rowOff>
    </xdr:from>
    <xdr:to>
      <xdr:col>15</xdr:col>
      <xdr:colOff>295275</xdr:colOff>
      <xdr:row>27</xdr:row>
      <xdr:rowOff>49696</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8325263" y="8380758"/>
          <a:ext cx="1237837" cy="1193938"/>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100">
              <a:latin typeface="游ゴシック" panose="020B0400000000000000" pitchFamily="50" charset="-128"/>
              <a:ea typeface="游ゴシック" panose="020B0400000000000000" pitchFamily="50" charset="-128"/>
            </a:rPr>
            <a:t>自主施工の場合、チェック不要</a:t>
          </a:r>
        </a:p>
      </xdr:txBody>
    </xdr:sp>
    <xdr:clientData/>
  </xdr:twoCellAnchor>
  <mc:AlternateContent xmlns:mc="http://schemas.openxmlformats.org/markup-compatibility/2006">
    <mc:Choice xmlns:a14="http://schemas.microsoft.com/office/drawing/2010/main" Requires="a14">
      <xdr:twoCellAnchor editAs="oneCell">
        <xdr:from>
          <xdr:col>11</xdr:col>
          <xdr:colOff>266700</xdr:colOff>
          <xdr:row>14</xdr:row>
          <xdr:rowOff>50800</xdr:rowOff>
        </xdr:from>
        <xdr:to>
          <xdr:col>11</xdr:col>
          <xdr:colOff>514350</xdr:colOff>
          <xdr:row>14</xdr:row>
          <xdr:rowOff>285750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0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276225</xdr:colOff>
      <xdr:row>19</xdr:row>
      <xdr:rowOff>106328</xdr:rowOff>
    </xdr:from>
    <xdr:to>
      <xdr:col>2</xdr:col>
      <xdr:colOff>866</xdr:colOff>
      <xdr:row>19</xdr:row>
      <xdr:rowOff>1162049</xdr:rowOff>
    </xdr:to>
    <xdr:sp macro="" textlink="">
      <xdr:nvSpPr>
        <xdr:cNvPr id="8" name="左中かっこ 7">
          <a:extLst>
            <a:ext uri="{FF2B5EF4-FFF2-40B4-BE49-F238E27FC236}">
              <a16:creationId xmlns:a16="http://schemas.microsoft.com/office/drawing/2014/main" id="{41E5469B-FC72-4CD6-A1E0-A11027BD727B}"/>
            </a:ext>
          </a:extLst>
        </xdr:cNvPr>
        <xdr:cNvSpPr/>
      </xdr:nvSpPr>
      <xdr:spPr>
        <a:xfrm>
          <a:off x="533400" y="6030878"/>
          <a:ext cx="115166" cy="1055721"/>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22</xdr:row>
          <xdr:rowOff>12700</xdr:rowOff>
        </xdr:from>
        <xdr:to>
          <xdr:col>3</xdr:col>
          <xdr:colOff>247650</xdr:colOff>
          <xdr:row>23</xdr:row>
          <xdr:rowOff>19050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1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24</xdr:row>
          <xdr:rowOff>222250</xdr:rowOff>
        </xdr:from>
        <xdr:to>
          <xdr:col>3</xdr:col>
          <xdr:colOff>247650</xdr:colOff>
          <xdr:row>26</xdr:row>
          <xdr:rowOff>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1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27</xdr:row>
          <xdr:rowOff>222250</xdr:rowOff>
        </xdr:from>
        <xdr:to>
          <xdr:col>3</xdr:col>
          <xdr:colOff>266700</xdr:colOff>
          <xdr:row>29</xdr:row>
          <xdr:rowOff>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1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30</xdr:row>
          <xdr:rowOff>114300</xdr:rowOff>
        </xdr:from>
        <xdr:to>
          <xdr:col>3</xdr:col>
          <xdr:colOff>222250</xdr:colOff>
          <xdr:row>31</xdr:row>
          <xdr:rowOff>127000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1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47</xdr:row>
          <xdr:rowOff>222250</xdr:rowOff>
        </xdr:from>
        <xdr:to>
          <xdr:col>3</xdr:col>
          <xdr:colOff>247650</xdr:colOff>
          <xdr:row>49</xdr:row>
          <xdr:rowOff>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1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50</xdr:row>
          <xdr:rowOff>107950</xdr:rowOff>
        </xdr:from>
        <xdr:to>
          <xdr:col>3</xdr:col>
          <xdr:colOff>260350</xdr:colOff>
          <xdr:row>51</xdr:row>
          <xdr:rowOff>114300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1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27</xdr:col>
      <xdr:colOff>44542</xdr:colOff>
      <xdr:row>21</xdr:row>
      <xdr:rowOff>97490</xdr:rowOff>
    </xdr:from>
    <xdr:ext cx="2827688" cy="2228849"/>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361983" y="6596902"/>
          <a:ext cx="2827688" cy="2228849"/>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none" rtlCol="0" anchor="ctr">
          <a:noAutofit/>
        </a:bodyPr>
        <a:lstStyle/>
        <a:p>
          <a:pPr algn="ctr"/>
          <a:r>
            <a:rPr kumimoji="1" lang="ja-JP" altLang="en-US" sz="1100">
              <a:latin typeface="ＭＳ Ｐゴシック" panose="020B0600070205080204" pitchFamily="50" charset="-128"/>
              <a:ea typeface="ＭＳ Ｐゴシック" panose="020B0600070205080204" pitchFamily="50" charset="-128"/>
            </a:rPr>
            <a:t>左黄色部分の□をクリックし、☑になると</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右部分の入力必須のセルが黄色になります。</a:t>
          </a:r>
          <a:endParaRPr kumimoji="1" lang="en-US" altLang="ja-JP" sz="1100">
            <a:latin typeface="ＭＳ Ｐゴシック" panose="020B0600070205080204" pitchFamily="50" charset="-128"/>
            <a:ea typeface="ＭＳ Ｐゴシック" panose="020B0600070205080204" pitchFamily="50" charset="-128"/>
          </a:endParaRPr>
        </a:p>
        <a:p>
          <a:pPr algn="ctr">
            <a:lnSpc>
              <a:spcPts val="1200"/>
            </a:lnSpc>
          </a:pPr>
          <a:r>
            <a:rPr kumimoji="1" lang="ja-JP" altLang="en-US" sz="1100">
              <a:latin typeface="ＭＳ Ｐゴシック" panose="020B0600070205080204" pitchFamily="50" charset="-128"/>
              <a:ea typeface="ＭＳ Ｐゴシック" panose="020B0600070205080204" pitchFamily="50" charset="-128"/>
            </a:rPr>
            <a:t>（２つ以上☑していただいても構いません）</a:t>
          </a:r>
        </a:p>
      </xdr:txBody>
    </xdr:sp>
    <xdr:clientData/>
  </xdr:oneCellAnchor>
  <xdr:oneCellAnchor>
    <xdr:from>
      <xdr:col>32</xdr:col>
      <xdr:colOff>33618</xdr:colOff>
      <xdr:row>47</xdr:row>
      <xdr:rowOff>20730</xdr:rowOff>
    </xdr:from>
    <xdr:ext cx="2901358" cy="1123949"/>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7351059" y="12291171"/>
          <a:ext cx="2901358" cy="1123949"/>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none" rtlCol="0" anchor="ctr">
          <a:noAutofit/>
        </a:bodyPr>
        <a:lstStyle/>
        <a:p>
          <a:pPr algn="ctr"/>
          <a:r>
            <a:rPr kumimoji="1" lang="ja-JP" altLang="en-US" sz="1100">
              <a:latin typeface="ＭＳ Ｐゴシック" panose="020B0600070205080204" pitchFamily="50" charset="-128"/>
              <a:ea typeface="ＭＳ Ｐゴシック" panose="020B0600070205080204" pitchFamily="50" charset="-128"/>
            </a:rPr>
            <a:t>（請負の場合）</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左黄色部分の□をクリックし、☑になると</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右部分の入力必須のセルが黄色になります。</a:t>
          </a:r>
          <a:endParaRPr kumimoji="1" lang="en-US" altLang="ja-JP" sz="1100">
            <a:latin typeface="ＭＳ Ｐゴシック" panose="020B0600070205080204" pitchFamily="50" charset="-128"/>
            <a:ea typeface="ＭＳ Ｐゴシック" panose="020B0600070205080204" pitchFamily="50" charset="-128"/>
          </a:endParaRPr>
        </a:p>
        <a:p>
          <a:pPr algn="ctr">
            <a:lnSpc>
              <a:spcPts val="1300"/>
            </a:lnSpc>
          </a:pPr>
          <a:r>
            <a:rPr kumimoji="1" lang="ja-JP" altLang="en-US" sz="1100">
              <a:latin typeface="ＭＳ Ｐゴシック" panose="020B0600070205080204" pitchFamily="50" charset="-128"/>
              <a:ea typeface="ＭＳ Ｐゴシック" panose="020B0600070205080204" pitchFamily="50" charset="-128"/>
            </a:rPr>
            <a:t>（１つのみクリック）</a:t>
          </a:r>
        </a:p>
      </xdr:txBody>
    </xdr:sp>
    <xdr:clientData/>
  </xdr:oneCellAnchor>
  <xdr:twoCellAnchor>
    <xdr:from>
      <xdr:col>1</xdr:col>
      <xdr:colOff>19050</xdr:colOff>
      <xdr:row>1</xdr:row>
      <xdr:rowOff>88523</xdr:rowOff>
    </xdr:from>
    <xdr:to>
      <xdr:col>26</xdr:col>
      <xdr:colOff>0</xdr:colOff>
      <xdr:row>1</xdr:row>
      <xdr:rowOff>1199028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32815" y="312641"/>
          <a:ext cx="6704479" cy="1110505"/>
        </a:xfrm>
        <a:prstGeom prst="rect">
          <a:avLst/>
        </a:prstGeom>
        <a:solidFill>
          <a:sysClr val="window" lastClr="FFFFFF">
            <a:alpha val="50000"/>
          </a:sysClr>
        </a:solidFill>
        <a:ln w="28575">
          <a:solidFill>
            <a:srgbClr val="FF0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ct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電子申請の場合、</a:t>
          </a:r>
          <a:r>
            <a:rPr kumimoji="1" lang="ja-JP" altLang="en-US" sz="1200" b="1" cap="none" spc="0">
              <a:ln>
                <a:noFill/>
              </a:ln>
              <a:solidFill>
                <a:srgbClr val="FF0000"/>
              </a:solidFill>
              <a:effectLst/>
              <a:latin typeface="ＭＳ Ｐゴシック" panose="020B0600070205080204" pitchFamily="50" charset="-128"/>
              <a:ea typeface="ＭＳ Ｐゴシック" panose="020B0600070205080204" pitchFamily="50" charset="-128"/>
            </a:rPr>
            <a:t>工事着手予定日の７日前までに届け出てください。</a:t>
          </a:r>
          <a:endParaRPr kumimoji="1" lang="en-US" altLang="ja-JP" sz="1200" b="1" cap="none" spc="0">
            <a:ln>
              <a:noFill/>
            </a:ln>
            <a:solidFill>
              <a:srgbClr val="FF0000"/>
            </a:solidFill>
            <a:effectLst/>
            <a:latin typeface="ＭＳ Ｐゴシック" panose="020B0600070205080204" pitchFamily="50" charset="-128"/>
            <a:ea typeface="ＭＳ Ｐゴシック" panose="020B0600070205080204" pitchFamily="50" charset="-128"/>
          </a:endParaRPr>
        </a:p>
        <a:p>
          <a:pPr algn="ctr"/>
          <a:r>
            <a:rPr kumimoji="1" lang="ja-JP" altLang="en-US"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rPr>
            <a:t>届出日と工事着手予定日が７日未満の場合は、電子申請では受付できません。</a:t>
          </a:r>
          <a:endParaRPr kumimoji="1" lang="en-US" altLang="ja-JP"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endParaRPr>
        </a:p>
        <a:p>
          <a:pPr algn="ctr"/>
          <a:endParaRPr kumimoji="1" lang="en-US" altLang="ja-JP" sz="1200" b="0" cap="none" spc="0">
            <a:ln>
              <a:noFill/>
            </a:ln>
            <a:solidFill>
              <a:sysClr val="windowText" lastClr="000000"/>
            </a:solidFill>
            <a:effectLst/>
            <a:latin typeface="ＭＳ Ｐゴシック" panose="020B0600070205080204" pitchFamily="50" charset="-128"/>
            <a:ea typeface="ＭＳ Ｐゴシック" panose="020B0600070205080204" pitchFamily="50" charset="-128"/>
          </a:endParaRPr>
        </a:p>
        <a:p>
          <a:pPr algn="ctr"/>
          <a:r>
            <a:rPr kumimoji="1" lang="ja-JP" altLang="en-US" sz="1200" b="1" cap="none" spc="0">
              <a:ln>
                <a:noFill/>
              </a:ln>
              <a:solidFill>
                <a:srgbClr val="FF0000"/>
              </a:solidFill>
              <a:effectLst/>
              <a:latin typeface="ＭＳ Ｐゴシック" panose="020B0600070205080204" pitchFamily="50" charset="-128"/>
              <a:ea typeface="ＭＳ Ｐゴシック" panose="020B0600070205080204" pitchFamily="50" charset="-128"/>
            </a:rPr>
            <a:t>黄色セルは入力必須項目</a:t>
          </a:r>
          <a:r>
            <a:rPr kumimoji="1" lang="ja-JP" altLang="en-US" sz="1200" b="0" cap="none" spc="0">
              <a:ln>
                <a:noFill/>
              </a:ln>
              <a:solidFill>
                <a:schemeClr val="tx1"/>
              </a:solidFill>
              <a:effectLst/>
              <a:latin typeface="ＭＳ Ｐゴシック" panose="020B0600070205080204" pitchFamily="50" charset="-128"/>
              <a:ea typeface="ＭＳ Ｐゴシック" panose="020B0600070205080204" pitchFamily="50" charset="-128"/>
            </a:rPr>
            <a:t>、水色セルは任意入力、白色セルは入力不要です。</a:t>
          </a:r>
          <a:endParaRPr kumimoji="1" lang="en-US" altLang="ja-JP" sz="1200" b="0" cap="none" spc="0">
            <a:ln>
              <a:noFill/>
            </a:ln>
            <a:solidFill>
              <a:schemeClr val="tx1"/>
            </a:solidFill>
            <a:effectLst/>
            <a:latin typeface="ＭＳ Ｐゴシック" panose="020B0600070205080204" pitchFamily="50" charset="-128"/>
            <a:ea typeface="ＭＳ Ｐゴシック" panose="020B0600070205080204"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　（チェックする項目によって</a:t>
          </a:r>
          <a:r>
            <a:rPr kumimoji="1" lang="ja-JP" altLang="en-US"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黄色・水色</a:t>
          </a:r>
          <a:r>
            <a:rPr kumimoji="1" lang="ja-JP" altLang="en-US"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・白色</a:t>
          </a:r>
          <a:r>
            <a:rPr kumimoji="1" lang="ja-JP" altLang="ja-JP" sz="1200" b="0">
              <a:solidFill>
                <a:sysClr val="windowText" lastClr="000000"/>
              </a:solidFill>
              <a:effectLst/>
              <a:latin typeface="ＭＳ Ｐゴシック" panose="020B0600070205080204" pitchFamily="50" charset="-128"/>
              <a:ea typeface="ＭＳ Ｐゴシック" panose="020B0600070205080204" pitchFamily="50" charset="-128"/>
              <a:cs typeface="+mn-cs"/>
            </a:rPr>
            <a:t>セルが変わります。）</a:t>
          </a:r>
        </a:p>
      </xdr:txBody>
    </xdr:sp>
    <xdr:clientData/>
  </xdr:twoCellAnchor>
  <xdr:twoCellAnchor>
    <xdr:from>
      <xdr:col>26</xdr:col>
      <xdr:colOff>44822</xdr:colOff>
      <xdr:row>21</xdr:row>
      <xdr:rowOff>7847</xdr:rowOff>
    </xdr:from>
    <xdr:to>
      <xdr:col>27</xdr:col>
      <xdr:colOff>0</xdr:colOff>
      <xdr:row>31</xdr:row>
      <xdr:rowOff>212915</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bwMode="auto">
        <a:xfrm>
          <a:off x="7082116" y="6507259"/>
          <a:ext cx="235325" cy="2446244"/>
        </a:xfrm>
        <a:prstGeom prst="rightBrace">
          <a:avLst>
            <a:gd name="adj1" fmla="val 23530"/>
            <a:gd name="adj2" fmla="val 50000"/>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26</xdr:col>
      <xdr:colOff>47625</xdr:colOff>
      <xdr:row>47</xdr:row>
      <xdr:rowOff>9525</xdr:rowOff>
    </xdr:from>
    <xdr:to>
      <xdr:col>27</xdr:col>
      <xdr:colOff>19050</xdr:colOff>
      <xdr:row>51</xdr:row>
      <xdr:rowOff>219075</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bwMode="auto">
        <a:xfrm>
          <a:off x="6991350" y="13916025"/>
          <a:ext cx="247650" cy="1123950"/>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26</xdr:col>
      <xdr:colOff>33618</xdr:colOff>
      <xdr:row>34</xdr:row>
      <xdr:rowOff>0</xdr:rowOff>
    </xdr:from>
    <xdr:to>
      <xdr:col>27</xdr:col>
      <xdr:colOff>0</xdr:colOff>
      <xdr:row>36</xdr:row>
      <xdr:rowOff>212912</xdr:rowOff>
    </xdr:to>
    <xdr:sp macro="" textlink="">
      <xdr:nvSpPr>
        <xdr:cNvPr id="21" name="右中かっこ 20">
          <a:extLst>
            <a:ext uri="{FF2B5EF4-FFF2-40B4-BE49-F238E27FC236}">
              <a16:creationId xmlns:a16="http://schemas.microsoft.com/office/drawing/2014/main" id="{00000000-0008-0000-0100-000015000000}"/>
            </a:ext>
          </a:extLst>
        </xdr:cNvPr>
        <xdr:cNvSpPr/>
      </xdr:nvSpPr>
      <xdr:spPr bwMode="auto">
        <a:xfrm>
          <a:off x="7070912" y="9412941"/>
          <a:ext cx="246529" cy="661147"/>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oneCellAnchor>
    <xdr:from>
      <xdr:col>32</xdr:col>
      <xdr:colOff>22413</xdr:colOff>
      <xdr:row>33</xdr:row>
      <xdr:rowOff>33617</xdr:rowOff>
    </xdr:from>
    <xdr:ext cx="2812676" cy="1042148"/>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339854" y="9222441"/>
          <a:ext cx="2812676" cy="1042148"/>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none" rtlCol="0" anchor="ctr">
          <a:noAutofit/>
        </a:bodyPr>
        <a:lstStyle/>
        <a:p>
          <a:pPr algn="ctr"/>
          <a:r>
            <a:rPr kumimoji="1" lang="ja-JP" altLang="en-US" sz="1100">
              <a:latin typeface="ＭＳ Ｐゴシック" panose="020B0600070205080204" pitchFamily="50" charset="-128"/>
              <a:ea typeface="ＭＳ Ｐゴシック" panose="020B0600070205080204" pitchFamily="50" charset="-128"/>
            </a:rPr>
            <a:t>（例）</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　解体工事（石綿有）と新築工事（石綿無）</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のようにどちらかの工事に石綿がある場合は、</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石綿「</a:t>
          </a:r>
          <a:r>
            <a:rPr kumimoji="1" lang="ja-JP" altLang="en-US" sz="1100" b="1">
              <a:latin typeface="ＭＳ Ｐゴシック" panose="020B0600070205080204" pitchFamily="50" charset="-128"/>
              <a:ea typeface="ＭＳ Ｐゴシック" panose="020B0600070205080204" pitchFamily="50" charset="-128"/>
            </a:rPr>
            <a:t>有</a:t>
          </a:r>
          <a:r>
            <a:rPr kumimoji="1" lang="ja-JP" altLang="en-US" sz="1100">
              <a:latin typeface="ＭＳ Ｐゴシック" panose="020B0600070205080204" pitchFamily="50" charset="-128"/>
              <a:ea typeface="ＭＳ Ｐゴシック" panose="020B0600070205080204" pitchFamily="50" charset="-128"/>
            </a:rPr>
            <a:t>」と入力してください。</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フロンの有無の入力方法も同様です。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oneCellAnchor>
  <xdr:oneCellAnchor>
    <xdr:from>
      <xdr:col>32</xdr:col>
      <xdr:colOff>22414</xdr:colOff>
      <xdr:row>60</xdr:row>
      <xdr:rowOff>11207</xdr:rowOff>
    </xdr:from>
    <xdr:ext cx="3115235" cy="1123949"/>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7339855" y="15206383"/>
          <a:ext cx="3115235" cy="1123949"/>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wrap="none" rtlCol="0" anchor="ctr">
          <a:noAutofit/>
        </a:bodyPr>
        <a:lstStyle/>
        <a:p>
          <a:pPr algn="ctr"/>
          <a:r>
            <a:rPr kumimoji="1" lang="ja-JP" altLang="en-US" sz="1100">
              <a:latin typeface="ＭＳ Ｐゴシック" panose="020B0600070205080204" pitchFamily="50" charset="-128"/>
              <a:ea typeface="ＭＳ Ｐゴシック" panose="020B0600070205080204" pitchFamily="50" charset="-128"/>
            </a:rPr>
            <a:t>入力フォーム</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５</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６</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のそれぞれの項目の</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年・月・日を全てを選択した後、</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ja-JP" altLang="en-US" sz="1100">
              <a:latin typeface="ＭＳ Ｐゴシック" panose="020B0600070205080204" pitchFamily="50" charset="-128"/>
              <a:ea typeface="ＭＳ Ｐゴシック" panose="020B0600070205080204" pitchFamily="50" charset="-128"/>
            </a:rPr>
            <a:t>上の四角の中に赤文字で警告が表示されていたら、</a:t>
          </a:r>
          <a:endParaRPr kumimoji="1" lang="en-US" altLang="ja-JP" sz="1100">
            <a:latin typeface="ＭＳ Ｐゴシック" panose="020B0600070205080204" pitchFamily="50" charset="-128"/>
            <a:ea typeface="ＭＳ Ｐゴシック" panose="020B0600070205080204" pitchFamily="50" charset="-128"/>
          </a:endParaRPr>
        </a:p>
        <a:p>
          <a:pPr algn="ct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１</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５</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６</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の日付を確認してください。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oneCellAnchor>
  <xdr:twoCellAnchor>
    <xdr:from>
      <xdr:col>32</xdr:col>
      <xdr:colOff>1546413</xdr:colOff>
      <xdr:row>58</xdr:row>
      <xdr:rowOff>212912</xdr:rowOff>
    </xdr:from>
    <xdr:to>
      <xdr:col>32</xdr:col>
      <xdr:colOff>1546413</xdr:colOff>
      <xdr:row>60</xdr:row>
      <xdr:rowOff>0</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bwMode="auto">
        <a:xfrm flipV="1">
          <a:off x="8863854" y="15015883"/>
          <a:ext cx="0" cy="25200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32</xdr:col>
      <xdr:colOff>44821</xdr:colOff>
      <xdr:row>1</xdr:row>
      <xdr:rowOff>89649</xdr:rowOff>
    </xdr:from>
    <xdr:to>
      <xdr:col>47</xdr:col>
      <xdr:colOff>168088</xdr:colOff>
      <xdr:row>12</xdr:row>
      <xdr:rowOff>38100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264771" y="318249"/>
          <a:ext cx="7752792" cy="4396626"/>
        </a:xfrm>
        <a:prstGeom prst="rect">
          <a:avLst/>
        </a:prstGeom>
        <a:noFill/>
        <a:ln w="12700">
          <a:solidFill>
            <a:srgbClr val="FF0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本</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Excel</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ファイル名は「届出書（</a:t>
          </a:r>
          <a:r>
            <a:rPr kumimoji="1" lang="ja-JP" altLang="en-US" sz="1100" b="1" u="sng">
              <a:solidFill>
                <a:srgbClr val="FF0000"/>
              </a:solidFill>
              <a:latin typeface="ＭＳ ゴシック" panose="020B0609070205080204" pitchFamily="49" charset="-128"/>
              <a:ea typeface="ＭＳ ゴシック" panose="020B0609070205080204" pitchFamily="49" charset="-128"/>
            </a:rPr>
            <a:t>京都府・市町村共同電子申請サービス</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）（〇〇）</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.xlsx</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（〇〇は自由入力。未入力でも可）としてください。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また、次の図書を個別に</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PDF</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（カラー・４００</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dpi</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以上）にしてください。</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ファイル名は次の太字のとおりとしてください。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付近見取図</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（できる限り既製の地図等を利用し工事場所が確認できるもので、縮尺１：１０００～１：１５００程度）</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配置図</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（敷地との最短距離及び前面道路の幅員の寸法を記入したもの）</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設計図</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又は</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写真</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（立面図４面、工事範囲を示す図面、解体対象物の写真、等）</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工程表</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委任状</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（発注者の代理者が本届出を行う場合のみ）</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これらのファイルが用意できましたら、ひとつのフォルダに保存し、</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z</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ｉｐファイルに圧縮してください。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なお、</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z</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ｉｐファイル名は「添付図書（〇〇）</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.zip</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」（〇〇は自由入力。未入力でも可）としてください。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届出は</a:t>
          </a:r>
          <a:r>
            <a:rPr kumimoji="1" lang="ja-JP" altLang="en-US" sz="1100" b="1" u="sng">
              <a:solidFill>
                <a:srgbClr val="FF0000"/>
              </a:solidFill>
              <a:latin typeface="ＭＳ ゴシック" panose="020B0609070205080204" pitchFamily="49" charset="-128"/>
              <a:ea typeface="ＭＳ ゴシック" panose="020B0609070205080204" pitchFamily="49" charset="-128"/>
            </a:rPr>
            <a:t>京都府・市町村共同電子申請サービス</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の、</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「トップページ</a:t>
          </a:r>
          <a:r>
            <a:rPr kumimoji="1" lang="ja-JP" altLang="en-US" sz="1100">
              <a:solidFill>
                <a:srgbClr val="FF0000"/>
              </a:solidFill>
              <a:latin typeface="ＭＳ ゴシック" panose="020B0609070205080204" pitchFamily="49" charset="-128"/>
              <a:ea typeface="ＭＳ ゴシック" panose="020B0609070205080204" pitchFamily="49" charset="-128"/>
            </a:rPr>
            <a:t>（</a:t>
          </a:r>
          <a:r>
            <a:rPr kumimoji="1" lang="en-US" altLang="ja-JP" sz="1100">
              <a:solidFill>
                <a:srgbClr val="FF0000"/>
              </a:solidFill>
              <a:latin typeface="ＭＳ ゴシック" panose="020B0609070205080204" pitchFamily="49" charset="-128"/>
              <a:ea typeface="ＭＳ ゴシック" panose="020B0609070205080204" pitchFamily="49" charset="-128"/>
            </a:rPr>
            <a:t>https://apply.e-tumo.jp/pref-kyoto-u/offer/offerList_initDisplay</a:t>
          </a:r>
          <a:r>
            <a:rPr kumimoji="1" lang="ja-JP" altLang="en-US" sz="1100">
              <a:solidFill>
                <a:srgbClr val="FF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」から</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rgbClr val="FF0000"/>
              </a:solidFill>
              <a:latin typeface="ＭＳ ゴシック" panose="020B0609070205080204" pitchFamily="49" charset="-128"/>
              <a:ea typeface="ＭＳ ゴシック" panose="020B0609070205080204" pitchFamily="49" charset="-128"/>
            </a:rPr>
            <a:t>　　</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オンライン申請手続きに進み、手続き一覧の中から</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aseline="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「建設リサイクル法第</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10</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条に基づく届出・変更届出」をクリックしてご利用ください。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上をクリックしてもアクセスできない場合は、検索サイトで「</a:t>
          </a:r>
          <a:r>
            <a:rPr kumimoji="1" lang="ja-JP" altLang="en-US" sz="1100" b="1" u="sng">
              <a:solidFill>
                <a:srgbClr val="FF0000"/>
              </a:solidFill>
              <a:latin typeface="ＭＳ ゴシック" panose="020B0609070205080204" pitchFamily="49" charset="-128"/>
              <a:ea typeface="ＭＳ ゴシック" panose="020B0609070205080204" pitchFamily="49" charset="-128"/>
            </a:rPr>
            <a:t>京都府・市町村共同電子申請サービス</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」を  </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検索し、同サービス内で「建設リサイクル」等でキーワード検索してください。</a:t>
          </a:r>
        </a:p>
      </xdr:txBody>
    </xdr:sp>
    <xdr:clientData/>
  </xdr:twoCellAnchor>
  <mc:AlternateContent xmlns:mc="http://schemas.openxmlformats.org/markup-compatibility/2006">
    <mc:Choice xmlns:a14="http://schemas.microsoft.com/office/drawing/2010/main" Requires="a14">
      <xdr:twoCellAnchor editAs="oneCell">
        <xdr:from>
          <xdr:col>32</xdr:col>
          <xdr:colOff>641350</xdr:colOff>
          <xdr:row>3</xdr:row>
          <xdr:rowOff>222250</xdr:rowOff>
        </xdr:from>
        <xdr:to>
          <xdr:col>32</xdr:col>
          <xdr:colOff>857250</xdr:colOff>
          <xdr:row>5</xdr:row>
          <xdr:rowOff>57150</xdr:rowOff>
        </xdr:to>
        <xdr:sp macro="" textlink="">
          <xdr:nvSpPr>
            <xdr:cNvPr id="12686" name="Check Box 398" hidden="1">
              <a:extLst>
                <a:ext uri="{63B3BB69-23CF-44E3-9099-C40C66FF867C}">
                  <a14:compatExt spid="_x0000_s12686"/>
                </a:ext>
                <a:ext uri="{FF2B5EF4-FFF2-40B4-BE49-F238E27FC236}">
                  <a16:creationId xmlns:a16="http://schemas.microsoft.com/office/drawing/2014/main" id="{00000000-0008-0000-0100-00008E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628650</xdr:colOff>
          <xdr:row>3</xdr:row>
          <xdr:rowOff>38100</xdr:rowOff>
        </xdr:from>
        <xdr:to>
          <xdr:col>32</xdr:col>
          <xdr:colOff>850900</xdr:colOff>
          <xdr:row>4</xdr:row>
          <xdr:rowOff>50800</xdr:rowOff>
        </xdr:to>
        <xdr:sp macro="" textlink="">
          <xdr:nvSpPr>
            <xdr:cNvPr id="12687" name="Check Box 399" hidden="1">
              <a:extLst>
                <a:ext uri="{63B3BB69-23CF-44E3-9099-C40C66FF867C}">
                  <a14:compatExt spid="_x0000_s12687"/>
                </a:ext>
                <a:ext uri="{FF2B5EF4-FFF2-40B4-BE49-F238E27FC236}">
                  <a16:creationId xmlns:a16="http://schemas.microsoft.com/office/drawing/2014/main" id="{00000000-0008-0000-0100-00008F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641350</xdr:colOff>
          <xdr:row>1</xdr:row>
          <xdr:rowOff>838200</xdr:rowOff>
        </xdr:from>
        <xdr:to>
          <xdr:col>32</xdr:col>
          <xdr:colOff>857250</xdr:colOff>
          <xdr:row>1</xdr:row>
          <xdr:rowOff>1079500</xdr:rowOff>
        </xdr:to>
        <xdr:sp macro="" textlink="">
          <xdr:nvSpPr>
            <xdr:cNvPr id="12688" name="Check Box 400" hidden="1">
              <a:extLst>
                <a:ext uri="{63B3BB69-23CF-44E3-9099-C40C66FF867C}">
                  <a14:compatExt spid="_x0000_s12688"/>
                </a:ext>
                <a:ext uri="{FF2B5EF4-FFF2-40B4-BE49-F238E27FC236}">
                  <a16:creationId xmlns:a16="http://schemas.microsoft.com/office/drawing/2014/main" id="{00000000-0008-0000-0100-000090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641350</xdr:colOff>
          <xdr:row>2</xdr:row>
          <xdr:rowOff>69850</xdr:rowOff>
        </xdr:from>
        <xdr:to>
          <xdr:col>32</xdr:col>
          <xdr:colOff>857250</xdr:colOff>
          <xdr:row>3</xdr:row>
          <xdr:rowOff>76200</xdr:rowOff>
        </xdr:to>
        <xdr:sp macro="" textlink="">
          <xdr:nvSpPr>
            <xdr:cNvPr id="12689" name="Check Box 401" hidden="1">
              <a:extLst>
                <a:ext uri="{63B3BB69-23CF-44E3-9099-C40C66FF867C}">
                  <a14:compatExt spid="_x0000_s12689"/>
                </a:ext>
                <a:ext uri="{FF2B5EF4-FFF2-40B4-BE49-F238E27FC236}">
                  <a16:creationId xmlns:a16="http://schemas.microsoft.com/office/drawing/2014/main" id="{00000000-0008-0000-0100-000091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350462</xdr:colOff>
      <xdr:row>1</xdr:row>
      <xdr:rowOff>890870</xdr:rowOff>
    </xdr:from>
    <xdr:to>
      <xdr:col>32</xdr:col>
      <xdr:colOff>630609</xdr:colOff>
      <xdr:row>5</xdr:row>
      <xdr:rowOff>22411</xdr:rowOff>
    </xdr:to>
    <xdr:sp macro="" textlink="">
      <xdr:nvSpPr>
        <xdr:cNvPr id="32" name="左中かっこ 31">
          <a:extLst>
            <a:ext uri="{FF2B5EF4-FFF2-40B4-BE49-F238E27FC236}">
              <a16:creationId xmlns:a16="http://schemas.microsoft.com/office/drawing/2014/main" id="{00000000-0008-0000-0100-000020000000}"/>
            </a:ext>
          </a:extLst>
        </xdr:cNvPr>
        <xdr:cNvSpPr/>
      </xdr:nvSpPr>
      <xdr:spPr bwMode="auto">
        <a:xfrm>
          <a:off x="11152933" y="1114988"/>
          <a:ext cx="280147" cy="1047747"/>
        </a:xfrm>
        <a:prstGeom prst="leftBrac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32</xdr:col>
      <xdr:colOff>350462</xdr:colOff>
      <xdr:row>2</xdr:row>
      <xdr:rowOff>114862</xdr:rowOff>
    </xdr:from>
    <xdr:to>
      <xdr:col>32</xdr:col>
      <xdr:colOff>526676</xdr:colOff>
      <xdr:row>6</xdr:row>
      <xdr:rowOff>100853</xdr:rowOff>
    </xdr:to>
    <xdr:cxnSp macro="">
      <xdr:nvCxnSpPr>
        <xdr:cNvPr id="33" name="コネクタ: カギ線 32">
          <a:extLst>
            <a:ext uri="{FF2B5EF4-FFF2-40B4-BE49-F238E27FC236}">
              <a16:creationId xmlns:a16="http://schemas.microsoft.com/office/drawing/2014/main" id="{00000000-0008-0000-0100-000021000000}"/>
            </a:ext>
          </a:extLst>
        </xdr:cNvPr>
        <xdr:cNvCxnSpPr>
          <a:stCxn id="32" idx="1"/>
        </xdr:cNvCxnSpPr>
      </xdr:nvCxnSpPr>
      <xdr:spPr bwMode="auto">
        <a:xfrm rot="10800000" flipH="1" flipV="1">
          <a:off x="11152933" y="1638862"/>
          <a:ext cx="176214" cy="826432"/>
        </a:xfrm>
        <a:prstGeom prst="bentConnector4">
          <a:avLst>
            <a:gd name="adj1" fmla="val -129729"/>
            <a:gd name="adj2" fmla="val 100678"/>
          </a:avLst>
        </a:prstGeom>
        <a:solidFill>
          <a:srgbClr val="FFFFFF"/>
        </a:solidFill>
        <a:ln w="9525" cap="flat" cmpd="sng" algn="ctr">
          <a:solidFill>
            <a:srgbClr val="000000"/>
          </a:solidFill>
          <a:prstDash val="solid"/>
          <a:round/>
          <a:headEnd type="none" w="med" len="med"/>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32</xdr:col>
          <xdr:colOff>641350</xdr:colOff>
          <xdr:row>1</xdr:row>
          <xdr:rowOff>1181100</xdr:rowOff>
        </xdr:from>
        <xdr:to>
          <xdr:col>32</xdr:col>
          <xdr:colOff>857250</xdr:colOff>
          <xdr:row>2</xdr:row>
          <xdr:rowOff>114300</xdr:rowOff>
        </xdr:to>
        <xdr:sp macro="" textlink="">
          <xdr:nvSpPr>
            <xdr:cNvPr id="12690" name="Check Box 402" hidden="1">
              <a:extLst>
                <a:ext uri="{63B3BB69-23CF-44E3-9099-C40C66FF867C}">
                  <a14:compatExt spid="_x0000_s12690"/>
                </a:ext>
                <a:ext uri="{FF2B5EF4-FFF2-40B4-BE49-F238E27FC236}">
                  <a16:creationId xmlns:a16="http://schemas.microsoft.com/office/drawing/2014/main" id="{00000000-0008-0000-0100-0000923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769096</xdr:colOff>
      <xdr:row>8</xdr:row>
      <xdr:rowOff>179478</xdr:rowOff>
    </xdr:from>
    <xdr:to>
      <xdr:col>39</xdr:col>
      <xdr:colOff>241298</xdr:colOff>
      <xdr:row>9</xdr:row>
      <xdr:rowOff>150905</xdr:rowOff>
    </xdr:to>
    <xdr:sp macro="" textlink="">
      <xdr:nvSpPr>
        <xdr:cNvPr id="25" name="テキスト ボックス 24">
          <a:hlinkClick xmlns:r="http://schemas.openxmlformats.org/officeDocument/2006/relationships" r:id="rId1"/>
          <a:extLst>
            <a:ext uri="{FF2B5EF4-FFF2-40B4-BE49-F238E27FC236}">
              <a16:creationId xmlns:a16="http://schemas.microsoft.com/office/drawing/2014/main" id="{00000000-0008-0000-0100-000019000000}"/>
            </a:ext>
          </a:extLst>
        </xdr:cNvPr>
        <xdr:cNvSpPr txBox="1"/>
      </xdr:nvSpPr>
      <xdr:spPr>
        <a:xfrm>
          <a:off x="7741396" y="3494178"/>
          <a:ext cx="4710952" cy="428627"/>
        </a:xfrm>
        <a:prstGeom prst="rect">
          <a:avLst/>
        </a:prstGeom>
        <a:solidFill>
          <a:schemeClr val="lt1"/>
        </a:solidFill>
        <a:ln w="9525" cmpd="sng">
          <a:solidFill>
            <a:schemeClr val="accent2"/>
          </a:solid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Meiryo UI" panose="020B0604030504040204" pitchFamily="50" charset="-128"/>
              <a:ea typeface="Meiryo UI" panose="020B0604030504040204" pitchFamily="50" charset="-128"/>
            </a:rPr>
            <a:t>ここをクリックして、　「</a:t>
          </a:r>
          <a:r>
            <a:rPr kumimoji="1" lang="ja-JP" altLang="en-US" sz="1100" b="1">
              <a:solidFill>
                <a:srgbClr val="FF0000"/>
              </a:solidFill>
              <a:latin typeface="Meiryo UI" panose="020B0604030504040204" pitchFamily="50" charset="-128"/>
              <a:ea typeface="Meiryo UI" panose="020B0604030504040204" pitchFamily="50" charset="-128"/>
            </a:rPr>
            <a:t>京都府・市町村共同電子申請サービス</a:t>
          </a:r>
          <a:r>
            <a:rPr kumimoji="1" lang="ja-JP" altLang="en-US" sz="1100" b="1">
              <a:latin typeface="Meiryo UI" panose="020B0604030504040204" pitchFamily="50" charset="-128"/>
              <a:ea typeface="Meiryo UI" panose="020B0604030504040204" pitchFamily="50" charset="-128"/>
            </a:rPr>
            <a:t>」　へアクセス</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45</xdr:row>
      <xdr:rowOff>19050</xdr:rowOff>
    </xdr:from>
    <xdr:to>
      <xdr:col>21</xdr:col>
      <xdr:colOff>152400</xdr:colOff>
      <xdr:row>49</xdr:row>
      <xdr:rowOff>9525</xdr:rowOff>
    </xdr:to>
    <xdr:sp macro="" textlink="">
      <xdr:nvSpPr>
        <xdr:cNvPr id="13465" name="AutoShape 1">
          <a:extLst>
            <a:ext uri="{FF2B5EF4-FFF2-40B4-BE49-F238E27FC236}">
              <a16:creationId xmlns:a16="http://schemas.microsoft.com/office/drawing/2014/main" id="{00000000-0008-0000-0300-000099340000}"/>
            </a:ext>
          </a:extLst>
        </xdr:cNvPr>
        <xdr:cNvSpPr>
          <a:spLocks noChangeArrowheads="1"/>
        </xdr:cNvSpPr>
      </xdr:nvSpPr>
      <xdr:spPr bwMode="auto">
        <a:xfrm>
          <a:off x="190500" y="11068050"/>
          <a:ext cx="5781675" cy="781050"/>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457200</xdr:colOff>
      <xdr:row>32</xdr:row>
      <xdr:rowOff>0</xdr:rowOff>
    </xdr:from>
    <xdr:to>
      <xdr:col>4</xdr:col>
      <xdr:colOff>0</xdr:colOff>
      <xdr:row>32</xdr:row>
      <xdr:rowOff>0</xdr:rowOff>
    </xdr:to>
    <xdr:sp macro="" textlink="">
      <xdr:nvSpPr>
        <xdr:cNvPr id="20592" name="直線コネクタ 3">
          <a:extLst>
            <a:ext uri="{FF2B5EF4-FFF2-40B4-BE49-F238E27FC236}">
              <a16:creationId xmlns:a16="http://schemas.microsoft.com/office/drawing/2014/main" id="{00000000-0008-0000-0400-000070500000}"/>
            </a:ext>
          </a:extLst>
        </xdr:cNvPr>
        <xdr:cNvSpPr>
          <a:spLocks noChangeShapeType="1"/>
        </xdr:cNvSpPr>
      </xdr:nvSpPr>
      <xdr:spPr bwMode="auto">
        <a:xfrm flipH="1">
          <a:off x="952500" y="8201025"/>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31750</xdr:colOff>
          <xdr:row>4</xdr:row>
          <xdr:rowOff>285750</xdr:rowOff>
        </xdr:from>
        <xdr:to>
          <xdr:col>9</xdr:col>
          <xdr:colOff>19050</xdr:colOff>
          <xdr:row>6</xdr:row>
          <xdr:rowOff>31750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3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xdr:row>
          <xdr:rowOff>279400</xdr:rowOff>
        </xdr:from>
        <xdr:to>
          <xdr:col>13</xdr:col>
          <xdr:colOff>50800</xdr:colOff>
          <xdr:row>6</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3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xdr:row>
          <xdr:rowOff>165100</xdr:rowOff>
        </xdr:from>
        <xdr:to>
          <xdr:col>9</xdr:col>
          <xdr:colOff>31750</xdr:colOff>
          <xdr:row>7</xdr:row>
          <xdr:rowOff>19050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3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xdr:row>
          <xdr:rowOff>279400</xdr:rowOff>
        </xdr:from>
        <xdr:to>
          <xdr:col>21</xdr:col>
          <xdr:colOff>38100</xdr:colOff>
          <xdr:row>6</xdr:row>
          <xdr:rowOff>19050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3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xdr:row>
          <xdr:rowOff>171450</xdr:rowOff>
        </xdr:from>
        <xdr:to>
          <xdr:col>12</xdr:col>
          <xdr:colOff>228600</xdr:colOff>
          <xdr:row>7</xdr:row>
          <xdr:rowOff>31750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3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xdr:row>
          <xdr:rowOff>165100</xdr:rowOff>
        </xdr:from>
        <xdr:to>
          <xdr:col>20</xdr:col>
          <xdr:colOff>222250</xdr:colOff>
          <xdr:row>7</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3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8</xdr:row>
          <xdr:rowOff>184150</xdr:rowOff>
        </xdr:from>
        <xdr:to>
          <xdr:col>26</xdr:col>
          <xdr:colOff>69850</xdr:colOff>
          <xdr:row>10</xdr:row>
          <xdr:rowOff>31750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3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xdr:row>
          <xdr:rowOff>203200</xdr:rowOff>
        </xdr:from>
        <xdr:to>
          <xdr:col>20</xdr:col>
          <xdr:colOff>0</xdr:colOff>
          <xdr:row>10</xdr:row>
          <xdr:rowOff>19050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3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xdr:row>
          <xdr:rowOff>203200</xdr:rowOff>
        </xdr:from>
        <xdr:to>
          <xdr:col>15</xdr:col>
          <xdr:colOff>228600</xdr:colOff>
          <xdr:row>10</xdr:row>
          <xdr:rowOff>19050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3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8</xdr:row>
          <xdr:rowOff>184150</xdr:rowOff>
        </xdr:from>
        <xdr:to>
          <xdr:col>22</xdr:col>
          <xdr:colOff>222250</xdr:colOff>
          <xdr:row>10</xdr:row>
          <xdr:rowOff>19050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3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13</xdr:row>
          <xdr:rowOff>107950</xdr:rowOff>
        </xdr:from>
        <xdr:to>
          <xdr:col>12</xdr:col>
          <xdr:colOff>19050</xdr:colOff>
          <xdr:row>15</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3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13</xdr:row>
          <xdr:rowOff>95250</xdr:rowOff>
        </xdr:from>
        <xdr:to>
          <xdr:col>16</xdr:col>
          <xdr:colOff>0</xdr:colOff>
          <xdr:row>15</xdr:row>
          <xdr:rowOff>12700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3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21</xdr:row>
          <xdr:rowOff>209550</xdr:rowOff>
        </xdr:from>
        <xdr:to>
          <xdr:col>8</xdr:col>
          <xdr:colOff>228600</xdr:colOff>
          <xdr:row>23</xdr:row>
          <xdr:rowOff>31750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3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22</xdr:row>
          <xdr:rowOff>190500</xdr:rowOff>
        </xdr:from>
        <xdr:to>
          <xdr:col>8</xdr:col>
          <xdr:colOff>209550</xdr:colOff>
          <xdr:row>24</xdr:row>
          <xdr:rowOff>12700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3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23</xdr:row>
          <xdr:rowOff>203200</xdr:rowOff>
        </xdr:from>
        <xdr:to>
          <xdr:col>8</xdr:col>
          <xdr:colOff>228600</xdr:colOff>
          <xdr:row>25</xdr:row>
          <xdr:rowOff>19050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3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25</xdr:row>
          <xdr:rowOff>203200</xdr:rowOff>
        </xdr:from>
        <xdr:to>
          <xdr:col>8</xdr:col>
          <xdr:colOff>228600</xdr:colOff>
          <xdr:row>27</xdr:row>
          <xdr:rowOff>19050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3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27</xdr:row>
          <xdr:rowOff>203200</xdr:rowOff>
        </xdr:from>
        <xdr:to>
          <xdr:col>9</xdr:col>
          <xdr:colOff>31750</xdr:colOff>
          <xdr:row>29</xdr:row>
          <xdr:rowOff>19050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3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29</xdr:row>
          <xdr:rowOff>190500</xdr:rowOff>
        </xdr:from>
        <xdr:to>
          <xdr:col>9</xdr:col>
          <xdr:colOff>50800</xdr:colOff>
          <xdr:row>31</xdr:row>
          <xdr:rowOff>12700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3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203200</xdr:rowOff>
        </xdr:from>
        <xdr:to>
          <xdr:col>20</xdr:col>
          <xdr:colOff>50800</xdr:colOff>
          <xdr:row>26</xdr:row>
          <xdr:rowOff>19050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3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24</xdr:row>
          <xdr:rowOff>190500</xdr:rowOff>
        </xdr:from>
        <xdr:to>
          <xdr:col>16</xdr:col>
          <xdr:colOff>38100</xdr:colOff>
          <xdr:row>26</xdr:row>
          <xdr:rowOff>12700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3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33</xdr:row>
          <xdr:rowOff>146050</xdr:rowOff>
        </xdr:from>
        <xdr:to>
          <xdr:col>25</xdr:col>
          <xdr:colOff>12700</xdr:colOff>
          <xdr:row>35</xdr:row>
          <xdr:rowOff>38100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3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9</xdr:row>
          <xdr:rowOff>0</xdr:rowOff>
        </xdr:from>
        <xdr:to>
          <xdr:col>13</xdr:col>
          <xdr:colOff>12700</xdr:colOff>
          <xdr:row>10</xdr:row>
          <xdr:rowOff>12700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3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15</xdr:row>
          <xdr:rowOff>190500</xdr:rowOff>
        </xdr:from>
        <xdr:to>
          <xdr:col>11</xdr:col>
          <xdr:colOff>31750</xdr:colOff>
          <xdr:row>17</xdr:row>
          <xdr:rowOff>12700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3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17</xdr:row>
          <xdr:rowOff>190500</xdr:rowOff>
        </xdr:from>
        <xdr:to>
          <xdr:col>10</xdr:col>
          <xdr:colOff>222250</xdr:colOff>
          <xdr:row>19</xdr:row>
          <xdr:rowOff>12700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3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17</xdr:row>
          <xdr:rowOff>190500</xdr:rowOff>
        </xdr:from>
        <xdr:to>
          <xdr:col>13</xdr:col>
          <xdr:colOff>228600</xdr:colOff>
          <xdr:row>19</xdr:row>
          <xdr:rowOff>12700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3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15</xdr:row>
          <xdr:rowOff>190500</xdr:rowOff>
        </xdr:from>
        <xdr:to>
          <xdr:col>21</xdr:col>
          <xdr:colOff>19050</xdr:colOff>
          <xdr:row>17</xdr:row>
          <xdr:rowOff>12700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3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xdr:row>
          <xdr:rowOff>203200</xdr:rowOff>
        </xdr:from>
        <xdr:to>
          <xdr:col>8</xdr:col>
          <xdr:colOff>190500</xdr:colOff>
          <xdr:row>21</xdr:row>
          <xdr:rowOff>19050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3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xdr:row>
          <xdr:rowOff>184150</xdr:rowOff>
        </xdr:from>
        <xdr:to>
          <xdr:col>8</xdr:col>
          <xdr:colOff>209550</xdr:colOff>
          <xdr:row>22</xdr:row>
          <xdr:rowOff>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3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34</xdr:row>
          <xdr:rowOff>133350</xdr:rowOff>
        </xdr:from>
        <xdr:to>
          <xdr:col>14</xdr:col>
          <xdr:colOff>38100</xdr:colOff>
          <xdr:row>36</xdr:row>
          <xdr:rowOff>31750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3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44</xdr:row>
          <xdr:rowOff>146050</xdr:rowOff>
        </xdr:from>
        <xdr:to>
          <xdr:col>24</xdr:col>
          <xdr:colOff>203200</xdr:colOff>
          <xdr:row>46</xdr:row>
          <xdr:rowOff>38100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3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133350</xdr:rowOff>
        </xdr:from>
        <xdr:to>
          <xdr:col>17</xdr:col>
          <xdr:colOff>12700</xdr:colOff>
          <xdr:row>36</xdr:row>
          <xdr:rowOff>31750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3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37</xdr:row>
          <xdr:rowOff>133350</xdr:rowOff>
        </xdr:from>
        <xdr:to>
          <xdr:col>14</xdr:col>
          <xdr:colOff>12700</xdr:colOff>
          <xdr:row>39</xdr:row>
          <xdr:rowOff>31750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3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42</xdr:row>
          <xdr:rowOff>133350</xdr:rowOff>
        </xdr:from>
        <xdr:to>
          <xdr:col>17</xdr:col>
          <xdr:colOff>19050</xdr:colOff>
          <xdr:row>44</xdr:row>
          <xdr:rowOff>31750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3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37</xdr:row>
          <xdr:rowOff>133350</xdr:rowOff>
        </xdr:from>
        <xdr:to>
          <xdr:col>17</xdr:col>
          <xdr:colOff>12700</xdr:colOff>
          <xdr:row>39</xdr:row>
          <xdr:rowOff>31750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3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40</xdr:row>
          <xdr:rowOff>133350</xdr:rowOff>
        </xdr:from>
        <xdr:to>
          <xdr:col>14</xdr:col>
          <xdr:colOff>12700</xdr:colOff>
          <xdr:row>42</xdr:row>
          <xdr:rowOff>31750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3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40</xdr:row>
          <xdr:rowOff>133350</xdr:rowOff>
        </xdr:from>
        <xdr:to>
          <xdr:col>17</xdr:col>
          <xdr:colOff>12700</xdr:colOff>
          <xdr:row>42</xdr:row>
          <xdr:rowOff>31750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3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43</xdr:row>
          <xdr:rowOff>133350</xdr:rowOff>
        </xdr:from>
        <xdr:to>
          <xdr:col>24</xdr:col>
          <xdr:colOff>209550</xdr:colOff>
          <xdr:row>45</xdr:row>
          <xdr:rowOff>38100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3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42</xdr:row>
          <xdr:rowOff>146050</xdr:rowOff>
        </xdr:from>
        <xdr:to>
          <xdr:col>25</xdr:col>
          <xdr:colOff>0</xdr:colOff>
          <xdr:row>44</xdr:row>
          <xdr:rowOff>38100</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3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41</xdr:row>
          <xdr:rowOff>146050</xdr:rowOff>
        </xdr:from>
        <xdr:to>
          <xdr:col>25</xdr:col>
          <xdr:colOff>19050</xdr:colOff>
          <xdr:row>43</xdr:row>
          <xdr:rowOff>38100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3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40</xdr:row>
          <xdr:rowOff>146050</xdr:rowOff>
        </xdr:from>
        <xdr:to>
          <xdr:col>25</xdr:col>
          <xdr:colOff>0</xdr:colOff>
          <xdr:row>42</xdr:row>
          <xdr:rowOff>38100</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3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40</xdr:row>
          <xdr:rowOff>0</xdr:rowOff>
        </xdr:from>
        <xdr:to>
          <xdr:col>25</xdr:col>
          <xdr:colOff>19050</xdr:colOff>
          <xdr:row>41</xdr:row>
          <xdr:rowOff>31750</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3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37</xdr:row>
          <xdr:rowOff>165100</xdr:rowOff>
        </xdr:from>
        <xdr:to>
          <xdr:col>25</xdr:col>
          <xdr:colOff>19050</xdr:colOff>
          <xdr:row>39</xdr:row>
          <xdr:rowOff>19050</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3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36</xdr:row>
          <xdr:rowOff>146050</xdr:rowOff>
        </xdr:from>
        <xdr:to>
          <xdr:col>25</xdr:col>
          <xdr:colOff>12700</xdr:colOff>
          <xdr:row>38</xdr:row>
          <xdr:rowOff>38100</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3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34</xdr:row>
          <xdr:rowOff>146050</xdr:rowOff>
        </xdr:from>
        <xdr:to>
          <xdr:col>25</xdr:col>
          <xdr:colOff>19050</xdr:colOff>
          <xdr:row>36</xdr:row>
          <xdr:rowOff>38100</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3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42</xdr:row>
          <xdr:rowOff>133350</xdr:rowOff>
        </xdr:from>
        <xdr:to>
          <xdr:col>14</xdr:col>
          <xdr:colOff>0</xdr:colOff>
          <xdr:row>44</xdr:row>
          <xdr:rowOff>31750</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3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44</xdr:row>
          <xdr:rowOff>152400</xdr:rowOff>
        </xdr:from>
        <xdr:to>
          <xdr:col>14</xdr:col>
          <xdr:colOff>12700</xdr:colOff>
          <xdr:row>46</xdr:row>
          <xdr:rowOff>12700</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3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44</xdr:row>
          <xdr:rowOff>133350</xdr:rowOff>
        </xdr:from>
        <xdr:to>
          <xdr:col>17</xdr:col>
          <xdr:colOff>0</xdr:colOff>
          <xdr:row>46</xdr:row>
          <xdr:rowOff>31750</xdr:rowOff>
        </xdr:to>
        <xdr:sp macro="" textlink="">
          <xdr:nvSpPr>
            <xdr:cNvPr id="15407" name="Check Box 47" hidden="1">
              <a:extLst>
                <a:ext uri="{63B3BB69-23CF-44E3-9099-C40C66FF867C}">
                  <a14:compatExt spid="_x0000_s15407"/>
                </a:ext>
                <a:ext uri="{FF2B5EF4-FFF2-40B4-BE49-F238E27FC236}">
                  <a16:creationId xmlns:a16="http://schemas.microsoft.com/office/drawing/2014/main" id="{00000000-0008-0000-03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53</xdr:row>
          <xdr:rowOff>146050</xdr:rowOff>
        </xdr:from>
        <xdr:to>
          <xdr:col>14</xdr:col>
          <xdr:colOff>0</xdr:colOff>
          <xdr:row>55</xdr:row>
          <xdr:rowOff>38100</xdr:rowOff>
        </xdr:to>
        <xdr:sp macro="" textlink="">
          <xdr:nvSpPr>
            <xdr:cNvPr id="15409" name="Check Box 49" hidden="1">
              <a:extLst>
                <a:ext uri="{63B3BB69-23CF-44E3-9099-C40C66FF867C}">
                  <a14:compatExt spid="_x0000_s15409"/>
                </a:ext>
                <a:ext uri="{FF2B5EF4-FFF2-40B4-BE49-F238E27FC236}">
                  <a16:creationId xmlns:a16="http://schemas.microsoft.com/office/drawing/2014/main" id="{00000000-0008-0000-03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49</xdr:row>
          <xdr:rowOff>146050</xdr:rowOff>
        </xdr:from>
        <xdr:to>
          <xdr:col>13</xdr:col>
          <xdr:colOff>222250</xdr:colOff>
          <xdr:row>51</xdr:row>
          <xdr:rowOff>38100</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3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49</xdr:row>
          <xdr:rowOff>133350</xdr:rowOff>
        </xdr:from>
        <xdr:to>
          <xdr:col>17</xdr:col>
          <xdr:colOff>12700</xdr:colOff>
          <xdr:row>51</xdr:row>
          <xdr:rowOff>31750</xdr:rowOff>
        </xdr:to>
        <xdr:sp macro="" textlink="">
          <xdr:nvSpPr>
            <xdr:cNvPr id="15411" name="Check Box 51" hidden="1">
              <a:extLst>
                <a:ext uri="{63B3BB69-23CF-44E3-9099-C40C66FF867C}">
                  <a14:compatExt spid="_x0000_s15411"/>
                </a:ext>
                <a:ext uri="{FF2B5EF4-FFF2-40B4-BE49-F238E27FC236}">
                  <a16:creationId xmlns:a16="http://schemas.microsoft.com/office/drawing/2014/main" id="{00000000-0008-0000-03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53</xdr:row>
          <xdr:rowOff>133350</xdr:rowOff>
        </xdr:from>
        <xdr:to>
          <xdr:col>25</xdr:col>
          <xdr:colOff>31750</xdr:colOff>
          <xdr:row>55</xdr:row>
          <xdr:rowOff>31750</xdr:rowOff>
        </xdr:to>
        <xdr:sp macro="" textlink="">
          <xdr:nvSpPr>
            <xdr:cNvPr id="15412" name="Check Box 52" hidden="1">
              <a:extLst>
                <a:ext uri="{63B3BB69-23CF-44E3-9099-C40C66FF867C}">
                  <a14:compatExt spid="_x0000_s15412"/>
                </a:ext>
                <a:ext uri="{FF2B5EF4-FFF2-40B4-BE49-F238E27FC236}">
                  <a16:creationId xmlns:a16="http://schemas.microsoft.com/office/drawing/2014/main" id="{00000000-0008-0000-03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53</xdr:row>
          <xdr:rowOff>133350</xdr:rowOff>
        </xdr:from>
        <xdr:to>
          <xdr:col>27</xdr:col>
          <xdr:colOff>0</xdr:colOff>
          <xdr:row>55</xdr:row>
          <xdr:rowOff>31750</xdr:rowOff>
        </xdr:to>
        <xdr:sp macro="" textlink="">
          <xdr:nvSpPr>
            <xdr:cNvPr id="15413" name="Check Box 53" hidden="1">
              <a:extLst>
                <a:ext uri="{63B3BB69-23CF-44E3-9099-C40C66FF867C}">
                  <a14:compatExt spid="_x0000_s15413"/>
                </a:ext>
                <a:ext uri="{FF2B5EF4-FFF2-40B4-BE49-F238E27FC236}">
                  <a16:creationId xmlns:a16="http://schemas.microsoft.com/office/drawing/2014/main" id="{00000000-0008-0000-03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53</xdr:row>
          <xdr:rowOff>133350</xdr:rowOff>
        </xdr:from>
        <xdr:to>
          <xdr:col>29</xdr:col>
          <xdr:colOff>12700</xdr:colOff>
          <xdr:row>55</xdr:row>
          <xdr:rowOff>31750</xdr:rowOff>
        </xdr:to>
        <xdr:sp macro="" textlink="">
          <xdr:nvSpPr>
            <xdr:cNvPr id="15414" name="Check Box 54" hidden="1">
              <a:extLst>
                <a:ext uri="{63B3BB69-23CF-44E3-9099-C40C66FF867C}">
                  <a14:compatExt spid="_x0000_s15414"/>
                </a:ext>
                <a:ext uri="{FF2B5EF4-FFF2-40B4-BE49-F238E27FC236}">
                  <a16:creationId xmlns:a16="http://schemas.microsoft.com/office/drawing/2014/main" id="{00000000-0008-0000-03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54</xdr:row>
          <xdr:rowOff>133350</xdr:rowOff>
        </xdr:from>
        <xdr:to>
          <xdr:col>26</xdr:col>
          <xdr:colOff>228600</xdr:colOff>
          <xdr:row>56</xdr:row>
          <xdr:rowOff>19050</xdr:rowOff>
        </xdr:to>
        <xdr:sp macro="" textlink="">
          <xdr:nvSpPr>
            <xdr:cNvPr id="15415" name="Check Box 55" hidden="1">
              <a:extLst>
                <a:ext uri="{63B3BB69-23CF-44E3-9099-C40C66FF867C}">
                  <a14:compatExt spid="_x0000_s15415"/>
                </a:ext>
                <a:ext uri="{FF2B5EF4-FFF2-40B4-BE49-F238E27FC236}">
                  <a16:creationId xmlns:a16="http://schemas.microsoft.com/office/drawing/2014/main" id="{00000000-0008-0000-03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54</xdr:row>
          <xdr:rowOff>152400</xdr:rowOff>
        </xdr:from>
        <xdr:to>
          <xdr:col>25</xdr:col>
          <xdr:colOff>31750</xdr:colOff>
          <xdr:row>56</xdr:row>
          <xdr:rowOff>19050</xdr:rowOff>
        </xdr:to>
        <xdr:sp macro="" textlink="">
          <xdr:nvSpPr>
            <xdr:cNvPr id="15416" name="Check Box 56" hidden="1">
              <a:extLst>
                <a:ext uri="{63B3BB69-23CF-44E3-9099-C40C66FF867C}">
                  <a14:compatExt spid="_x0000_s15416"/>
                </a:ext>
                <a:ext uri="{FF2B5EF4-FFF2-40B4-BE49-F238E27FC236}">
                  <a16:creationId xmlns:a16="http://schemas.microsoft.com/office/drawing/2014/main" id="{00000000-0008-0000-03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55</xdr:row>
          <xdr:rowOff>152400</xdr:rowOff>
        </xdr:from>
        <xdr:to>
          <xdr:col>25</xdr:col>
          <xdr:colOff>31750</xdr:colOff>
          <xdr:row>57</xdr:row>
          <xdr:rowOff>19050</xdr:rowOff>
        </xdr:to>
        <xdr:sp macro="" textlink="">
          <xdr:nvSpPr>
            <xdr:cNvPr id="15417" name="Check Box 57" hidden="1">
              <a:extLst>
                <a:ext uri="{63B3BB69-23CF-44E3-9099-C40C66FF867C}">
                  <a14:compatExt spid="_x0000_s15417"/>
                </a:ext>
                <a:ext uri="{FF2B5EF4-FFF2-40B4-BE49-F238E27FC236}">
                  <a16:creationId xmlns:a16="http://schemas.microsoft.com/office/drawing/2014/main" id="{00000000-0008-0000-03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55</xdr:row>
          <xdr:rowOff>146050</xdr:rowOff>
        </xdr:from>
        <xdr:to>
          <xdr:col>26</xdr:col>
          <xdr:colOff>209550</xdr:colOff>
          <xdr:row>57</xdr:row>
          <xdr:rowOff>31750</xdr:rowOff>
        </xdr:to>
        <xdr:sp macro="" textlink="">
          <xdr:nvSpPr>
            <xdr:cNvPr id="15418" name="Check Box 58" hidden="1">
              <a:extLst>
                <a:ext uri="{63B3BB69-23CF-44E3-9099-C40C66FF867C}">
                  <a14:compatExt spid="_x0000_s15418"/>
                </a:ext>
                <a:ext uri="{FF2B5EF4-FFF2-40B4-BE49-F238E27FC236}">
                  <a16:creationId xmlns:a16="http://schemas.microsoft.com/office/drawing/2014/main" id="{00000000-0008-0000-0300-00003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31750</xdr:colOff>
          <xdr:row>55</xdr:row>
          <xdr:rowOff>146050</xdr:rowOff>
        </xdr:from>
        <xdr:to>
          <xdr:col>28</xdr:col>
          <xdr:colOff>228600</xdr:colOff>
          <xdr:row>57</xdr:row>
          <xdr:rowOff>38100</xdr:rowOff>
        </xdr:to>
        <xdr:sp macro="" textlink="">
          <xdr:nvSpPr>
            <xdr:cNvPr id="15419" name="Check Box 59" hidden="1">
              <a:extLst>
                <a:ext uri="{63B3BB69-23CF-44E3-9099-C40C66FF867C}">
                  <a14:compatExt spid="_x0000_s15419"/>
                </a:ext>
                <a:ext uri="{FF2B5EF4-FFF2-40B4-BE49-F238E27FC236}">
                  <a16:creationId xmlns:a16="http://schemas.microsoft.com/office/drawing/2014/main" id="{00000000-0008-0000-0300-00003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56</xdr:row>
          <xdr:rowOff>152400</xdr:rowOff>
        </xdr:from>
        <xdr:to>
          <xdr:col>25</xdr:col>
          <xdr:colOff>12700</xdr:colOff>
          <xdr:row>58</xdr:row>
          <xdr:rowOff>12700</xdr:rowOff>
        </xdr:to>
        <xdr:sp macro="" textlink="">
          <xdr:nvSpPr>
            <xdr:cNvPr id="15420" name="Check Box 60" hidden="1">
              <a:extLst>
                <a:ext uri="{63B3BB69-23CF-44E3-9099-C40C66FF867C}">
                  <a14:compatExt spid="_x0000_s15420"/>
                </a:ext>
                <a:ext uri="{FF2B5EF4-FFF2-40B4-BE49-F238E27FC236}">
                  <a16:creationId xmlns:a16="http://schemas.microsoft.com/office/drawing/2014/main" id="{00000000-0008-0000-0300-00003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58</xdr:row>
          <xdr:rowOff>0</xdr:rowOff>
        </xdr:from>
        <xdr:to>
          <xdr:col>24</xdr:col>
          <xdr:colOff>222250</xdr:colOff>
          <xdr:row>58</xdr:row>
          <xdr:rowOff>165100</xdr:rowOff>
        </xdr:to>
        <xdr:sp macro="" textlink="">
          <xdr:nvSpPr>
            <xdr:cNvPr id="15421" name="Check Box 61" hidden="1">
              <a:extLst>
                <a:ext uri="{63B3BB69-23CF-44E3-9099-C40C66FF867C}">
                  <a14:compatExt spid="_x0000_s15421"/>
                </a:ext>
                <a:ext uri="{FF2B5EF4-FFF2-40B4-BE49-F238E27FC236}">
                  <a16:creationId xmlns:a16="http://schemas.microsoft.com/office/drawing/2014/main" id="{00000000-0008-0000-0300-00003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57</xdr:row>
          <xdr:rowOff>165100</xdr:rowOff>
        </xdr:from>
        <xdr:to>
          <xdr:col>26</xdr:col>
          <xdr:colOff>222250</xdr:colOff>
          <xdr:row>59</xdr:row>
          <xdr:rowOff>12700</xdr:rowOff>
        </xdr:to>
        <xdr:sp macro="" textlink="">
          <xdr:nvSpPr>
            <xdr:cNvPr id="15422" name="Check Box 62" hidden="1">
              <a:extLst>
                <a:ext uri="{63B3BB69-23CF-44E3-9099-C40C66FF867C}">
                  <a14:compatExt spid="_x0000_s15422"/>
                </a:ext>
                <a:ext uri="{FF2B5EF4-FFF2-40B4-BE49-F238E27FC236}">
                  <a16:creationId xmlns:a16="http://schemas.microsoft.com/office/drawing/2014/main" id="{00000000-0008-0000-0300-00003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58</xdr:row>
          <xdr:rowOff>165100</xdr:rowOff>
        </xdr:from>
        <xdr:to>
          <xdr:col>26</xdr:col>
          <xdr:colOff>222250</xdr:colOff>
          <xdr:row>60</xdr:row>
          <xdr:rowOff>0</xdr:rowOff>
        </xdr:to>
        <xdr:sp macro="" textlink="">
          <xdr:nvSpPr>
            <xdr:cNvPr id="15423" name="Check Box 63" hidden="1">
              <a:extLst>
                <a:ext uri="{63B3BB69-23CF-44E3-9099-C40C66FF867C}">
                  <a14:compatExt spid="_x0000_s15423"/>
                </a:ext>
                <a:ext uri="{FF2B5EF4-FFF2-40B4-BE49-F238E27FC236}">
                  <a16:creationId xmlns:a16="http://schemas.microsoft.com/office/drawing/2014/main" id="{00000000-0008-0000-03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31750</xdr:colOff>
          <xdr:row>57</xdr:row>
          <xdr:rowOff>165100</xdr:rowOff>
        </xdr:from>
        <xdr:to>
          <xdr:col>28</xdr:col>
          <xdr:colOff>228600</xdr:colOff>
          <xdr:row>59</xdr:row>
          <xdr:rowOff>12700</xdr:rowOff>
        </xdr:to>
        <xdr:sp macro="" textlink="">
          <xdr:nvSpPr>
            <xdr:cNvPr id="15424" name="Check Box 64" hidden="1">
              <a:extLst>
                <a:ext uri="{63B3BB69-23CF-44E3-9099-C40C66FF867C}">
                  <a14:compatExt spid="_x0000_s15424"/>
                </a:ext>
                <a:ext uri="{FF2B5EF4-FFF2-40B4-BE49-F238E27FC236}">
                  <a16:creationId xmlns:a16="http://schemas.microsoft.com/office/drawing/2014/main" id="{00000000-0008-0000-0300-00004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58</xdr:row>
          <xdr:rowOff>165100</xdr:rowOff>
        </xdr:from>
        <xdr:to>
          <xdr:col>25</xdr:col>
          <xdr:colOff>0</xdr:colOff>
          <xdr:row>60</xdr:row>
          <xdr:rowOff>12700</xdr:rowOff>
        </xdr:to>
        <xdr:sp macro="" textlink="">
          <xdr:nvSpPr>
            <xdr:cNvPr id="15425" name="Check Box 65" hidden="1">
              <a:extLst>
                <a:ext uri="{63B3BB69-23CF-44E3-9099-C40C66FF867C}">
                  <a14:compatExt spid="_x0000_s15425"/>
                </a:ext>
                <a:ext uri="{FF2B5EF4-FFF2-40B4-BE49-F238E27FC236}">
                  <a16:creationId xmlns:a16="http://schemas.microsoft.com/office/drawing/2014/main" id="{00000000-0008-0000-03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184148</xdr:colOff>
      <xdr:row>5</xdr:row>
      <xdr:rowOff>11478</xdr:rowOff>
    </xdr:from>
    <xdr:to>
      <xdr:col>51</xdr:col>
      <xdr:colOff>85724</xdr:colOff>
      <xdr:row>6</xdr:row>
      <xdr:rowOff>179997</xdr:rowOff>
    </xdr:to>
    <xdr:sp macro="" textlink="">
      <xdr:nvSpPr>
        <xdr:cNvPr id="68" name="テキスト ボックス 67">
          <a:extLst>
            <a:ext uri="{FF2B5EF4-FFF2-40B4-BE49-F238E27FC236}">
              <a16:creationId xmlns:a16="http://schemas.microsoft.com/office/drawing/2014/main" id="{00000000-0008-0000-0400-000044000000}"/>
            </a:ext>
          </a:extLst>
        </xdr:cNvPr>
        <xdr:cNvSpPr txBox="1"/>
      </xdr:nvSpPr>
      <xdr:spPr>
        <a:xfrm>
          <a:off x="6975473" y="1583103"/>
          <a:ext cx="3187701" cy="359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13</xdr:col>
          <xdr:colOff>19050</xdr:colOff>
          <xdr:row>55</xdr:row>
          <xdr:rowOff>133350</xdr:rowOff>
        </xdr:from>
        <xdr:to>
          <xdr:col>14</xdr:col>
          <xdr:colOff>12700</xdr:colOff>
          <xdr:row>57</xdr:row>
          <xdr:rowOff>31750</xdr:rowOff>
        </xdr:to>
        <xdr:sp macro="" textlink="">
          <xdr:nvSpPr>
            <xdr:cNvPr id="15426" name="Check Box 66" hidden="1">
              <a:extLst>
                <a:ext uri="{63B3BB69-23CF-44E3-9099-C40C66FF867C}">
                  <a14:compatExt spid="_x0000_s15426"/>
                </a:ext>
                <a:ext uri="{FF2B5EF4-FFF2-40B4-BE49-F238E27FC236}">
                  <a16:creationId xmlns:a16="http://schemas.microsoft.com/office/drawing/2014/main" id="{00000000-0008-0000-03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57</xdr:row>
          <xdr:rowOff>146050</xdr:rowOff>
        </xdr:from>
        <xdr:to>
          <xdr:col>14</xdr:col>
          <xdr:colOff>19050</xdr:colOff>
          <xdr:row>59</xdr:row>
          <xdr:rowOff>38100</xdr:rowOff>
        </xdr:to>
        <xdr:sp macro="" textlink="">
          <xdr:nvSpPr>
            <xdr:cNvPr id="15427" name="Check Box 67" hidden="1">
              <a:extLst>
                <a:ext uri="{63B3BB69-23CF-44E3-9099-C40C66FF867C}">
                  <a14:compatExt spid="_x0000_s15427"/>
                </a:ext>
                <a:ext uri="{FF2B5EF4-FFF2-40B4-BE49-F238E27FC236}">
                  <a16:creationId xmlns:a16="http://schemas.microsoft.com/office/drawing/2014/main" id="{00000000-0008-0000-03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56</xdr:row>
          <xdr:rowOff>146050</xdr:rowOff>
        </xdr:from>
        <xdr:to>
          <xdr:col>26</xdr:col>
          <xdr:colOff>209550</xdr:colOff>
          <xdr:row>58</xdr:row>
          <xdr:rowOff>38100</xdr:rowOff>
        </xdr:to>
        <xdr:sp macro="" textlink="">
          <xdr:nvSpPr>
            <xdr:cNvPr id="15428" name="Check Box 68" hidden="1">
              <a:extLst>
                <a:ext uri="{63B3BB69-23CF-44E3-9099-C40C66FF867C}">
                  <a14:compatExt spid="_x0000_s15428"/>
                </a:ext>
                <a:ext uri="{FF2B5EF4-FFF2-40B4-BE49-F238E27FC236}">
                  <a16:creationId xmlns:a16="http://schemas.microsoft.com/office/drawing/2014/main" id="{00000000-0008-0000-0300-00004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158749</xdr:colOff>
      <xdr:row>9</xdr:row>
      <xdr:rowOff>12699</xdr:rowOff>
    </xdr:from>
    <xdr:to>
      <xdr:col>51</xdr:col>
      <xdr:colOff>95249</xdr:colOff>
      <xdr:row>10</xdr:row>
      <xdr:rowOff>38099</xdr:rowOff>
    </xdr:to>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6950074" y="2384424"/>
          <a:ext cx="3222625" cy="234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158750</xdr:colOff>
      <xdr:row>54</xdr:row>
      <xdr:rowOff>0</xdr:rowOff>
    </xdr:from>
    <xdr:to>
      <xdr:col>58</xdr:col>
      <xdr:colOff>142875</xdr:colOff>
      <xdr:row>59</xdr:row>
      <xdr:rowOff>152400</xdr:rowOff>
    </xdr:to>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6950075" y="10991850"/>
          <a:ext cx="4803775"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ＭＳ Ｐゴシック" panose="020B0600070205080204" pitchFamily="50" charset="-128"/>
              <a:ea typeface="ＭＳ Ｐゴシック" panose="020B0600070205080204" pitchFamily="50" charset="-128"/>
            </a:rPr>
            <a:t>「種類」は該当する箇所にチェックしてください（複数選択可）。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「発生が見込まれる部分」も該当する箇所にチェックしてください（複数選択可）。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38100</xdr:colOff>
      <xdr:row>0</xdr:row>
      <xdr:rowOff>147637</xdr:rowOff>
    </xdr:from>
    <xdr:to>
      <xdr:col>29</xdr:col>
      <xdr:colOff>223848</xdr:colOff>
      <xdr:row>0</xdr:row>
      <xdr:rowOff>657225</xdr:rowOff>
    </xdr:to>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276225" y="147637"/>
          <a:ext cx="6853248" cy="509588"/>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1200" b="1">
              <a:solidFill>
                <a:schemeClr val="dk1"/>
              </a:solidFill>
              <a:latin typeface="ＭＳ Ｐゴシック" panose="020B0600070205080204" pitchFamily="50" charset="-128"/>
              <a:ea typeface="ＭＳ Ｐゴシック" panose="020B0600070205080204" pitchFamily="50" charset="-128"/>
            </a:rPr>
            <a:t>　</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黄色セルは入力必須項目</a:t>
          </a:r>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、水色セルは任意入力、白色セルは入力不要です。</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200" b="1">
              <a:latin typeface="ＭＳ Ｐゴシック" panose="020B0600070205080204" pitchFamily="50" charset="-128"/>
              <a:ea typeface="ＭＳ Ｐゴシック" panose="020B0600070205080204" pitchFamily="50" charset="-128"/>
            </a:rPr>
            <a:t>　（チェックする項目によって、黄色・水色・白色セルが変わります。）</a:t>
          </a:r>
          <a:endParaRPr kumimoji="1" lang="en-US" altLang="ja-JP" sz="12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171449</xdr:colOff>
      <xdr:row>65</xdr:row>
      <xdr:rowOff>57150</xdr:rowOff>
    </xdr:from>
    <xdr:to>
      <xdr:col>23</xdr:col>
      <xdr:colOff>95249</xdr:colOff>
      <xdr:row>70</xdr:row>
      <xdr:rowOff>171451</xdr:rowOff>
    </xdr:to>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171449" y="12925425"/>
          <a:ext cx="4962525" cy="101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提出前に、黄色セルが残っていないかご確認ください。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黄色セルがある場合は、入力してください。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水色セルは残っていても構いません。</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このままの設定で印刷しますと、別表１のみ印刷できます（</a:t>
          </a:r>
          <a:r>
            <a:rPr kumimoji="1" lang="en-US" altLang="ja-JP" sz="1100">
              <a:latin typeface="ＭＳ Ｐゴシック" panose="020B0600070205080204" pitchFamily="50" charset="-128"/>
              <a:ea typeface="ＭＳ Ｐゴシック" panose="020B0600070205080204" pitchFamily="50" charset="-128"/>
            </a:rPr>
            <a:t>A</a:t>
          </a:r>
          <a:r>
            <a:rPr kumimoji="1" lang="ja-JP" altLang="en-US" sz="1100">
              <a:latin typeface="ＭＳ Ｐゴシック" panose="020B0600070205080204" pitchFamily="50" charset="-128"/>
              <a:ea typeface="ＭＳ Ｐゴシック" panose="020B0600070205080204" pitchFamily="50" charset="-128"/>
            </a:rPr>
            <a:t>４用紙縦向き印刷）。</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38100</xdr:colOff>
      <xdr:row>5</xdr:row>
      <xdr:rowOff>28575</xdr:rowOff>
    </xdr:from>
    <xdr:to>
      <xdr:col>36</xdr:col>
      <xdr:colOff>142875</xdr:colOff>
      <xdr:row>6</xdr:row>
      <xdr:rowOff>180975</xdr:rowOff>
    </xdr:to>
    <xdr:sp macro="" textlink="">
      <xdr:nvSpPr>
        <xdr:cNvPr id="77" name="右中かっこ 76">
          <a:extLst>
            <a:ext uri="{FF2B5EF4-FFF2-40B4-BE49-F238E27FC236}">
              <a16:creationId xmlns:a16="http://schemas.microsoft.com/office/drawing/2014/main" id="{00000000-0008-0000-0400-00004D000000}"/>
            </a:ext>
          </a:extLst>
        </xdr:cNvPr>
        <xdr:cNvSpPr/>
      </xdr:nvSpPr>
      <xdr:spPr bwMode="auto">
        <a:xfrm>
          <a:off x="10134600" y="2705100"/>
          <a:ext cx="104775" cy="342900"/>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36</xdr:col>
      <xdr:colOff>28575</xdr:colOff>
      <xdr:row>9</xdr:row>
      <xdr:rowOff>19050</xdr:rowOff>
    </xdr:from>
    <xdr:to>
      <xdr:col>36</xdr:col>
      <xdr:colOff>123825</xdr:colOff>
      <xdr:row>10</xdr:row>
      <xdr:rowOff>19050</xdr:rowOff>
    </xdr:to>
    <xdr:sp macro="" textlink="">
      <xdr:nvSpPr>
        <xdr:cNvPr id="78" name="右中かっこ 77">
          <a:extLst>
            <a:ext uri="{FF2B5EF4-FFF2-40B4-BE49-F238E27FC236}">
              <a16:creationId xmlns:a16="http://schemas.microsoft.com/office/drawing/2014/main" id="{00000000-0008-0000-0400-00004E000000}"/>
            </a:ext>
          </a:extLst>
        </xdr:cNvPr>
        <xdr:cNvSpPr/>
      </xdr:nvSpPr>
      <xdr:spPr bwMode="auto">
        <a:xfrm>
          <a:off x="10125075" y="3495675"/>
          <a:ext cx="95250" cy="209550"/>
        </a:xfrm>
        <a:prstGeom prst="rightBrace">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36</xdr:col>
      <xdr:colOff>19050</xdr:colOff>
      <xdr:row>54</xdr:row>
      <xdr:rowOff>19050</xdr:rowOff>
    </xdr:from>
    <xdr:to>
      <xdr:col>36</xdr:col>
      <xdr:colOff>180975</xdr:colOff>
      <xdr:row>60</xdr:row>
      <xdr:rowOff>9525</xdr:rowOff>
    </xdr:to>
    <xdr:sp macro="" textlink="">
      <xdr:nvSpPr>
        <xdr:cNvPr id="79" name="右中かっこ 78">
          <a:extLst>
            <a:ext uri="{FF2B5EF4-FFF2-40B4-BE49-F238E27FC236}">
              <a16:creationId xmlns:a16="http://schemas.microsoft.com/office/drawing/2014/main" id="{00000000-0008-0000-0400-00004F000000}"/>
            </a:ext>
          </a:extLst>
        </xdr:cNvPr>
        <xdr:cNvSpPr/>
      </xdr:nvSpPr>
      <xdr:spPr bwMode="auto">
        <a:xfrm>
          <a:off x="10115550" y="12106275"/>
          <a:ext cx="161925" cy="1019175"/>
        </a:xfrm>
        <a:prstGeom prst="rightBrace">
          <a:avLst/>
        </a:prstGeom>
        <a:noFill/>
        <a:ln>
          <a:solidFill>
            <a:schemeClr val="tx1">
              <a:lumMod val="95000"/>
              <a:lumOff val="5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36</xdr:col>
      <xdr:colOff>28575</xdr:colOff>
      <xdr:row>22</xdr:row>
      <xdr:rowOff>28574</xdr:rowOff>
    </xdr:from>
    <xdr:to>
      <xdr:col>36</xdr:col>
      <xdr:colOff>180975</xdr:colOff>
      <xdr:row>30</xdr:row>
      <xdr:rowOff>190499</xdr:rowOff>
    </xdr:to>
    <xdr:sp macro="" textlink="">
      <xdr:nvSpPr>
        <xdr:cNvPr id="80" name="右中かっこ 79">
          <a:extLst>
            <a:ext uri="{FF2B5EF4-FFF2-40B4-BE49-F238E27FC236}">
              <a16:creationId xmlns:a16="http://schemas.microsoft.com/office/drawing/2014/main" id="{00000000-0008-0000-0400-000050000000}"/>
            </a:ext>
          </a:extLst>
        </xdr:cNvPr>
        <xdr:cNvSpPr/>
      </xdr:nvSpPr>
      <xdr:spPr bwMode="auto">
        <a:xfrm>
          <a:off x="7410450" y="5048249"/>
          <a:ext cx="152400" cy="1838325"/>
        </a:xfrm>
        <a:prstGeom prst="rightBrace">
          <a:avLst>
            <a:gd name="adj1" fmla="val 8333"/>
            <a:gd name="adj2" fmla="val 49482"/>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37</xdr:col>
      <xdr:colOff>0</xdr:colOff>
      <xdr:row>24</xdr:row>
      <xdr:rowOff>19050</xdr:rowOff>
    </xdr:from>
    <xdr:to>
      <xdr:col>47</xdr:col>
      <xdr:colOff>66675</xdr:colOff>
      <xdr:row>28</xdr:row>
      <xdr:rowOff>190500</xdr:rowOff>
    </xdr:to>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7010400" y="5438775"/>
          <a:ext cx="2257425"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「入力フォーム」シートの</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３</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「５　特定建設資材への付着」</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「６　石綿の有無」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「７　フロンの有無」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と回答を統一してください。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37</xdr:col>
      <xdr:colOff>44449</xdr:colOff>
      <xdr:row>47</xdr:row>
      <xdr:rowOff>95250</xdr:rowOff>
    </xdr:from>
    <xdr:to>
      <xdr:col>49</xdr:col>
      <xdr:colOff>123824</xdr:colOff>
      <xdr:row>51</xdr:row>
      <xdr:rowOff>44450</xdr:rowOff>
    </xdr:to>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7054849" y="9801225"/>
          <a:ext cx="2708275" cy="635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内装材に木材が含まれる場合は「☑」</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内装材に木材が含まれない場合は「□」</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を選択してください。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28575</xdr:colOff>
      <xdr:row>49</xdr:row>
      <xdr:rowOff>65088</xdr:rowOff>
    </xdr:from>
    <xdr:to>
      <xdr:col>37</xdr:col>
      <xdr:colOff>44449</xdr:colOff>
      <xdr:row>49</xdr:row>
      <xdr:rowOff>69850</xdr:rowOff>
    </xdr:to>
    <xdr:cxnSp macro="">
      <xdr:nvCxnSpPr>
        <xdr:cNvPr id="3" name="直線矢印コネクタ 2">
          <a:extLst>
            <a:ext uri="{FF2B5EF4-FFF2-40B4-BE49-F238E27FC236}">
              <a16:creationId xmlns:a16="http://schemas.microsoft.com/office/drawing/2014/main" id="{00000000-0008-0000-0400-000003000000}"/>
            </a:ext>
          </a:extLst>
        </xdr:cNvPr>
        <xdr:cNvCxnSpPr>
          <a:stCxn id="82" idx="1"/>
        </xdr:cNvCxnSpPr>
      </xdr:nvCxnSpPr>
      <xdr:spPr bwMode="auto">
        <a:xfrm flipH="1" flipV="1">
          <a:off x="6819900" y="10113963"/>
          <a:ext cx="234949" cy="476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126999</xdr:rowOff>
    </xdr:from>
    <xdr:to>
      <xdr:col>29</xdr:col>
      <xdr:colOff>0</xdr:colOff>
      <xdr:row>0</xdr:row>
      <xdr:rowOff>635000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7625" y="126999"/>
          <a:ext cx="6305550" cy="508001"/>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b="1">
              <a:solidFill>
                <a:srgbClr val="FF0000"/>
              </a:solidFill>
              <a:latin typeface="ＭＳ Ｐゴシック" panose="020B0600070205080204" pitchFamily="50" charset="-128"/>
              <a:ea typeface="ＭＳ Ｐゴシック" panose="020B0600070205080204" pitchFamily="50" charset="-128"/>
            </a:rPr>
            <a:t>【</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工種選択欄</a:t>
          </a:r>
          <a:r>
            <a:rPr kumimoji="1" lang="en-US" altLang="ja-JP" sz="1200" b="1">
              <a:solidFill>
                <a:srgbClr val="FF0000"/>
              </a:solidFill>
              <a:latin typeface="ＭＳ Ｐゴシック" panose="020B0600070205080204" pitchFamily="50" charset="-128"/>
              <a:ea typeface="ＭＳ Ｐゴシック" panose="020B0600070205080204" pitchFamily="50" charset="-128"/>
            </a:rPr>
            <a:t>】</a:t>
          </a:r>
          <a:r>
            <a:rPr kumimoji="1" lang="ja-JP" altLang="en-US" sz="1200" b="1">
              <a:latin typeface="ＭＳ Ｐゴシック" panose="020B0600070205080204" pitchFamily="50" charset="-128"/>
              <a:ea typeface="ＭＳ Ｐゴシック" panose="020B0600070205080204" pitchFamily="50" charset="-128"/>
            </a:rPr>
            <a:t>届出する工種を必ずお選びください（☑してください）。</a:t>
          </a:r>
          <a:endParaRPr kumimoji="1" lang="en-US" altLang="ja-JP" sz="1200" b="1">
            <a:latin typeface="ＭＳ Ｐゴシック" panose="020B0600070205080204" pitchFamily="50" charset="-128"/>
            <a:ea typeface="ＭＳ Ｐゴシック" panose="020B0600070205080204" pitchFamily="50" charset="-128"/>
          </a:endParaRPr>
        </a:p>
        <a:p>
          <a:r>
            <a:rPr kumimoji="1" lang="ja-JP" altLang="en-US" sz="1200" b="1">
              <a:latin typeface="ＭＳ Ｐゴシック" panose="020B0600070205080204" pitchFamily="50" charset="-128"/>
              <a:ea typeface="ＭＳ Ｐゴシック" panose="020B0600070205080204" pitchFamily="50" charset="-128"/>
            </a:rPr>
            <a:t>　　　　　　　　　届出する工種は･･･　　　新築工事　　　増築工事　　　</a:t>
          </a:r>
          <a:r>
            <a:rPr kumimoji="1" lang="ja-JP" altLang="en-US" sz="1200" b="1" baseline="0">
              <a:latin typeface="ＭＳ Ｐゴシック" panose="020B0600070205080204" pitchFamily="50" charset="-128"/>
              <a:ea typeface="ＭＳ Ｐゴシック" panose="020B0600070205080204" pitchFamily="50" charset="-128"/>
            </a:rPr>
            <a:t> </a:t>
          </a:r>
          <a:r>
            <a:rPr kumimoji="1" lang="ja-JP" altLang="en-US" sz="1200" b="1">
              <a:latin typeface="ＭＳ Ｐゴシック" panose="020B0600070205080204" pitchFamily="50" charset="-128"/>
              <a:ea typeface="ＭＳ Ｐゴシック" panose="020B0600070205080204" pitchFamily="50" charset="-128"/>
            </a:rPr>
            <a:t>修繕・模様替え</a:t>
          </a:r>
        </a:p>
      </xdr:txBody>
    </xdr:sp>
    <xdr:clientData/>
  </xdr:twoCellAnchor>
  <xdr:twoCellAnchor>
    <xdr:from>
      <xdr:col>0</xdr:col>
      <xdr:colOff>44450</xdr:colOff>
      <xdr:row>3</xdr:row>
      <xdr:rowOff>104776</xdr:rowOff>
    </xdr:from>
    <xdr:to>
      <xdr:col>29</xdr:col>
      <xdr:colOff>20648</xdr:colOff>
      <xdr:row>4</xdr:row>
      <xdr:rowOff>352426</xdr:rowOff>
    </xdr:to>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44450" y="847726"/>
          <a:ext cx="6329373" cy="51435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1200" b="1">
              <a:solidFill>
                <a:schemeClr val="dk1"/>
              </a:solidFill>
              <a:latin typeface="ＭＳ Ｐゴシック" panose="020B0600070205080204" pitchFamily="50" charset="-128"/>
              <a:ea typeface="ＭＳ Ｐゴシック" panose="020B0600070205080204" pitchFamily="50" charset="-128"/>
            </a:rPr>
            <a:t>　</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黄色セルは入力必須項目</a:t>
          </a:r>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、水色セルは任意入力、白色セルは入力不要です。</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200" b="1">
              <a:latin typeface="ＭＳ Ｐゴシック" panose="020B0600070205080204" pitchFamily="50" charset="-128"/>
              <a:ea typeface="ＭＳ Ｐゴシック" panose="020B0600070205080204" pitchFamily="50" charset="-128"/>
            </a:rPr>
            <a:t>　（チェックする項目によって、黄色・水色・白色セルが変わります。）</a:t>
          </a:r>
          <a:endParaRPr kumimoji="1" lang="en-US" altLang="ja-JP" sz="12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457200</xdr:colOff>
      <xdr:row>35</xdr:row>
      <xdr:rowOff>0</xdr:rowOff>
    </xdr:from>
    <xdr:to>
      <xdr:col>4</xdr:col>
      <xdr:colOff>0</xdr:colOff>
      <xdr:row>35</xdr:row>
      <xdr:rowOff>0</xdr:rowOff>
    </xdr:to>
    <xdr:sp macro="" textlink="">
      <xdr:nvSpPr>
        <xdr:cNvPr id="16760" name="直線コネクタ 3">
          <a:extLst>
            <a:ext uri="{FF2B5EF4-FFF2-40B4-BE49-F238E27FC236}">
              <a16:creationId xmlns:a16="http://schemas.microsoft.com/office/drawing/2014/main" id="{00000000-0008-0000-0500-000078410000}"/>
            </a:ext>
          </a:extLst>
        </xdr:cNvPr>
        <xdr:cNvSpPr>
          <a:spLocks noChangeShapeType="1"/>
        </xdr:cNvSpPr>
      </xdr:nvSpPr>
      <xdr:spPr bwMode="auto">
        <a:xfrm flipH="1">
          <a:off x="952500" y="9267825"/>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10</xdr:col>
          <xdr:colOff>19050</xdr:colOff>
          <xdr:row>7</xdr:row>
          <xdr:rowOff>285750</xdr:rowOff>
        </xdr:from>
        <xdr:to>
          <xdr:col>11</xdr:col>
          <xdr:colOff>12700</xdr:colOff>
          <xdr:row>9</xdr:row>
          <xdr:rowOff>31750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xdr:row>
          <xdr:rowOff>285750</xdr:rowOff>
        </xdr:from>
        <xdr:to>
          <xdr:col>16</xdr:col>
          <xdr:colOff>19050</xdr:colOff>
          <xdr:row>9</xdr:row>
          <xdr:rowOff>31750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xdr:row>
          <xdr:rowOff>0</xdr:rowOff>
        </xdr:from>
        <xdr:to>
          <xdr:col>11</xdr:col>
          <xdr:colOff>19050</xdr:colOff>
          <xdr:row>10</xdr:row>
          <xdr:rowOff>19050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8</xdr:row>
          <xdr:rowOff>165100</xdr:rowOff>
        </xdr:from>
        <xdr:to>
          <xdr:col>20</xdr:col>
          <xdr:colOff>12700</xdr:colOff>
          <xdr:row>10</xdr:row>
          <xdr:rowOff>19050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11</xdr:row>
          <xdr:rowOff>190500</xdr:rowOff>
        </xdr:from>
        <xdr:to>
          <xdr:col>25</xdr:col>
          <xdr:colOff>203200</xdr:colOff>
          <xdr:row>13</xdr:row>
          <xdr:rowOff>19050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4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xdr:row>
          <xdr:rowOff>184150</xdr:rowOff>
        </xdr:from>
        <xdr:to>
          <xdr:col>16</xdr:col>
          <xdr:colOff>19050</xdr:colOff>
          <xdr:row>14</xdr:row>
          <xdr:rowOff>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4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11</xdr:row>
          <xdr:rowOff>190500</xdr:rowOff>
        </xdr:from>
        <xdr:to>
          <xdr:col>20</xdr:col>
          <xdr:colOff>19050</xdr:colOff>
          <xdr:row>13</xdr:row>
          <xdr:rowOff>12700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4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12</xdr:row>
          <xdr:rowOff>184150</xdr:rowOff>
        </xdr:from>
        <xdr:to>
          <xdr:col>20</xdr:col>
          <xdr:colOff>50800</xdr:colOff>
          <xdr:row>14</xdr:row>
          <xdr:rowOff>19050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4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17</xdr:row>
          <xdr:rowOff>241300</xdr:rowOff>
        </xdr:from>
        <xdr:to>
          <xdr:col>14</xdr:col>
          <xdr:colOff>19050</xdr:colOff>
          <xdr:row>19</xdr:row>
          <xdr:rowOff>12700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4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17</xdr:row>
          <xdr:rowOff>241300</xdr:rowOff>
        </xdr:from>
        <xdr:to>
          <xdr:col>18</xdr:col>
          <xdr:colOff>19050</xdr:colOff>
          <xdr:row>19</xdr:row>
          <xdr:rowOff>12700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4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24</xdr:row>
          <xdr:rowOff>222250</xdr:rowOff>
        </xdr:from>
        <xdr:to>
          <xdr:col>10</xdr:col>
          <xdr:colOff>228600</xdr:colOff>
          <xdr:row>26</xdr:row>
          <xdr:rowOff>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4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222250</xdr:rowOff>
        </xdr:from>
        <xdr:to>
          <xdr:col>11</xdr:col>
          <xdr:colOff>12700</xdr:colOff>
          <xdr:row>28</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4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27</xdr:row>
          <xdr:rowOff>222250</xdr:rowOff>
        </xdr:from>
        <xdr:to>
          <xdr:col>11</xdr:col>
          <xdr:colOff>31750</xdr:colOff>
          <xdr:row>29</xdr:row>
          <xdr:rowOff>19050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4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29</xdr:row>
          <xdr:rowOff>203200</xdr:rowOff>
        </xdr:from>
        <xdr:to>
          <xdr:col>11</xdr:col>
          <xdr:colOff>50800</xdr:colOff>
          <xdr:row>30</xdr:row>
          <xdr:rowOff>228600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4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30</xdr:row>
          <xdr:rowOff>222250</xdr:rowOff>
        </xdr:from>
        <xdr:to>
          <xdr:col>11</xdr:col>
          <xdr:colOff>31750</xdr:colOff>
          <xdr:row>32</xdr:row>
          <xdr:rowOff>19050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4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32</xdr:row>
          <xdr:rowOff>184150</xdr:rowOff>
        </xdr:from>
        <xdr:to>
          <xdr:col>11</xdr:col>
          <xdr:colOff>19050</xdr:colOff>
          <xdr:row>34</xdr:row>
          <xdr:rowOff>19050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4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28</xdr:row>
          <xdr:rowOff>165100</xdr:rowOff>
        </xdr:from>
        <xdr:to>
          <xdr:col>21</xdr:col>
          <xdr:colOff>12700</xdr:colOff>
          <xdr:row>30</xdr:row>
          <xdr:rowOff>50800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4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28</xdr:row>
          <xdr:rowOff>190500</xdr:rowOff>
        </xdr:from>
        <xdr:to>
          <xdr:col>18</xdr:col>
          <xdr:colOff>0</xdr:colOff>
          <xdr:row>30</xdr:row>
          <xdr:rowOff>12700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4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xdr:row>
          <xdr:rowOff>190500</xdr:rowOff>
        </xdr:from>
        <xdr:to>
          <xdr:col>16</xdr:col>
          <xdr:colOff>57150</xdr:colOff>
          <xdr:row>13</xdr:row>
          <xdr:rowOff>12700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4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xdr:row>
          <xdr:rowOff>222250</xdr:rowOff>
        </xdr:from>
        <xdr:to>
          <xdr:col>13</xdr:col>
          <xdr:colOff>0</xdr:colOff>
          <xdr:row>24</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4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22</xdr:row>
          <xdr:rowOff>222250</xdr:rowOff>
        </xdr:from>
        <xdr:to>
          <xdr:col>16</xdr:col>
          <xdr:colOff>31750</xdr:colOff>
          <xdr:row>24</xdr:row>
          <xdr:rowOff>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4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36</xdr:row>
          <xdr:rowOff>133350</xdr:rowOff>
        </xdr:from>
        <xdr:to>
          <xdr:col>16</xdr:col>
          <xdr:colOff>228600</xdr:colOff>
          <xdr:row>38</xdr:row>
          <xdr:rowOff>31750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4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36</xdr:row>
          <xdr:rowOff>146050</xdr:rowOff>
        </xdr:from>
        <xdr:to>
          <xdr:col>20</xdr:col>
          <xdr:colOff>12700</xdr:colOff>
          <xdr:row>38</xdr:row>
          <xdr:rowOff>31750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4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38</xdr:row>
          <xdr:rowOff>152400</xdr:rowOff>
        </xdr:from>
        <xdr:to>
          <xdr:col>18</xdr:col>
          <xdr:colOff>222250</xdr:colOff>
          <xdr:row>40</xdr:row>
          <xdr:rowOff>38100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4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44</xdr:row>
          <xdr:rowOff>133350</xdr:rowOff>
        </xdr:from>
        <xdr:to>
          <xdr:col>23</xdr:col>
          <xdr:colOff>12700</xdr:colOff>
          <xdr:row>46</xdr:row>
          <xdr:rowOff>31750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4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38</xdr:row>
          <xdr:rowOff>146050</xdr:rowOff>
        </xdr:from>
        <xdr:to>
          <xdr:col>22</xdr:col>
          <xdr:colOff>19050</xdr:colOff>
          <xdr:row>40</xdr:row>
          <xdr:rowOff>38100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4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42</xdr:row>
          <xdr:rowOff>152400</xdr:rowOff>
        </xdr:from>
        <xdr:to>
          <xdr:col>17</xdr:col>
          <xdr:colOff>0</xdr:colOff>
          <xdr:row>44</xdr:row>
          <xdr:rowOff>38100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4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42</xdr:row>
          <xdr:rowOff>146050</xdr:rowOff>
        </xdr:from>
        <xdr:to>
          <xdr:col>20</xdr:col>
          <xdr:colOff>0</xdr:colOff>
          <xdr:row>44</xdr:row>
          <xdr:rowOff>38100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4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44</xdr:row>
          <xdr:rowOff>133350</xdr:rowOff>
        </xdr:from>
        <xdr:to>
          <xdr:col>19</xdr:col>
          <xdr:colOff>222250</xdr:colOff>
          <xdr:row>46</xdr:row>
          <xdr:rowOff>31750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4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46</xdr:row>
          <xdr:rowOff>146050</xdr:rowOff>
        </xdr:from>
        <xdr:to>
          <xdr:col>17</xdr:col>
          <xdr:colOff>0</xdr:colOff>
          <xdr:row>48</xdr:row>
          <xdr:rowOff>19050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4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46</xdr:row>
          <xdr:rowOff>133350</xdr:rowOff>
        </xdr:from>
        <xdr:to>
          <xdr:col>19</xdr:col>
          <xdr:colOff>228600</xdr:colOff>
          <xdr:row>48</xdr:row>
          <xdr:rowOff>31750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4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49</xdr:row>
          <xdr:rowOff>304800</xdr:rowOff>
        </xdr:from>
        <xdr:to>
          <xdr:col>12</xdr:col>
          <xdr:colOff>203200</xdr:colOff>
          <xdr:row>51</xdr:row>
          <xdr:rowOff>38100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4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51</xdr:row>
          <xdr:rowOff>133350</xdr:rowOff>
        </xdr:from>
        <xdr:to>
          <xdr:col>12</xdr:col>
          <xdr:colOff>209550</xdr:colOff>
          <xdr:row>53</xdr:row>
          <xdr:rowOff>38100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4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49</xdr:row>
          <xdr:rowOff>323850</xdr:rowOff>
        </xdr:from>
        <xdr:to>
          <xdr:col>24</xdr:col>
          <xdr:colOff>222250</xdr:colOff>
          <xdr:row>51</xdr:row>
          <xdr:rowOff>12700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4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49</xdr:row>
          <xdr:rowOff>323850</xdr:rowOff>
        </xdr:from>
        <xdr:to>
          <xdr:col>27</xdr:col>
          <xdr:colOff>12700</xdr:colOff>
          <xdr:row>51</xdr:row>
          <xdr:rowOff>31750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4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49</xdr:row>
          <xdr:rowOff>304800</xdr:rowOff>
        </xdr:from>
        <xdr:to>
          <xdr:col>29</xdr:col>
          <xdr:colOff>19050</xdr:colOff>
          <xdr:row>51</xdr:row>
          <xdr:rowOff>38100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4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50</xdr:row>
          <xdr:rowOff>133350</xdr:rowOff>
        </xdr:from>
        <xdr:to>
          <xdr:col>25</xdr:col>
          <xdr:colOff>19050</xdr:colOff>
          <xdr:row>52</xdr:row>
          <xdr:rowOff>19050</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4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50</xdr:row>
          <xdr:rowOff>127000</xdr:rowOff>
        </xdr:from>
        <xdr:to>
          <xdr:col>26</xdr:col>
          <xdr:colOff>228600</xdr:colOff>
          <xdr:row>52</xdr:row>
          <xdr:rowOff>38100</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4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51</xdr:row>
          <xdr:rowOff>133350</xdr:rowOff>
        </xdr:from>
        <xdr:to>
          <xdr:col>24</xdr:col>
          <xdr:colOff>228600</xdr:colOff>
          <xdr:row>53</xdr:row>
          <xdr:rowOff>31750</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4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51</xdr:row>
          <xdr:rowOff>146050</xdr:rowOff>
        </xdr:from>
        <xdr:to>
          <xdr:col>29</xdr:col>
          <xdr:colOff>19050</xdr:colOff>
          <xdr:row>53</xdr:row>
          <xdr:rowOff>19050</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4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53</xdr:row>
          <xdr:rowOff>0</xdr:rowOff>
        </xdr:from>
        <xdr:to>
          <xdr:col>25</xdr:col>
          <xdr:colOff>19050</xdr:colOff>
          <xdr:row>54</xdr:row>
          <xdr:rowOff>0</xdr:rowOff>
        </xdr:to>
        <xdr:sp macro="" textlink="">
          <xdr:nvSpPr>
            <xdr:cNvPr id="16425" name="Check Box 41" hidden="1">
              <a:extLst>
                <a:ext uri="{63B3BB69-23CF-44E3-9099-C40C66FF867C}">
                  <a14:compatExt spid="_x0000_s16425"/>
                </a:ext>
                <a:ext uri="{FF2B5EF4-FFF2-40B4-BE49-F238E27FC236}">
                  <a16:creationId xmlns:a16="http://schemas.microsoft.com/office/drawing/2014/main" id="{00000000-0008-0000-04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52</xdr:row>
          <xdr:rowOff>152400</xdr:rowOff>
        </xdr:from>
        <xdr:to>
          <xdr:col>26</xdr:col>
          <xdr:colOff>222250</xdr:colOff>
          <xdr:row>54</xdr:row>
          <xdr:rowOff>19050</xdr:rowOff>
        </xdr:to>
        <xdr:sp macro="" textlink="">
          <xdr:nvSpPr>
            <xdr:cNvPr id="16426" name="Check Box 42" hidden="1">
              <a:extLst>
                <a:ext uri="{63B3BB69-23CF-44E3-9099-C40C66FF867C}">
                  <a14:compatExt spid="_x0000_s16426"/>
                </a:ext>
                <a:ext uri="{FF2B5EF4-FFF2-40B4-BE49-F238E27FC236}">
                  <a16:creationId xmlns:a16="http://schemas.microsoft.com/office/drawing/2014/main" id="{00000000-0008-0000-04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52</xdr:row>
          <xdr:rowOff>0</xdr:rowOff>
        </xdr:from>
        <xdr:to>
          <xdr:col>27</xdr:col>
          <xdr:colOff>0</xdr:colOff>
          <xdr:row>52</xdr:row>
          <xdr:rowOff>165100</xdr:rowOff>
        </xdr:to>
        <xdr:sp macro="" textlink="">
          <xdr:nvSpPr>
            <xdr:cNvPr id="16427" name="Check Box 43" hidden="1">
              <a:extLst>
                <a:ext uri="{63B3BB69-23CF-44E3-9099-C40C66FF867C}">
                  <a14:compatExt spid="_x0000_s16427"/>
                </a:ext>
                <a:ext uri="{FF2B5EF4-FFF2-40B4-BE49-F238E27FC236}">
                  <a16:creationId xmlns:a16="http://schemas.microsoft.com/office/drawing/2014/main" id="{00000000-0008-0000-04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53</xdr:row>
          <xdr:rowOff>133350</xdr:rowOff>
        </xdr:from>
        <xdr:to>
          <xdr:col>24</xdr:col>
          <xdr:colOff>228600</xdr:colOff>
          <xdr:row>55</xdr:row>
          <xdr:rowOff>19050</xdr:rowOff>
        </xdr:to>
        <xdr:sp macro="" textlink="">
          <xdr:nvSpPr>
            <xdr:cNvPr id="16428" name="Check Box 44" hidden="1">
              <a:extLst>
                <a:ext uri="{63B3BB69-23CF-44E3-9099-C40C66FF867C}">
                  <a14:compatExt spid="_x0000_s16428"/>
                </a:ext>
                <a:ext uri="{FF2B5EF4-FFF2-40B4-BE49-F238E27FC236}">
                  <a16:creationId xmlns:a16="http://schemas.microsoft.com/office/drawing/2014/main" id="{00000000-0008-0000-0400-00002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53</xdr:row>
          <xdr:rowOff>133350</xdr:rowOff>
        </xdr:from>
        <xdr:to>
          <xdr:col>27</xdr:col>
          <xdr:colOff>12700</xdr:colOff>
          <xdr:row>55</xdr:row>
          <xdr:rowOff>19050</xdr:rowOff>
        </xdr:to>
        <xdr:sp macro="" textlink="">
          <xdr:nvSpPr>
            <xdr:cNvPr id="16429" name="Check Box 45" hidden="1">
              <a:extLst>
                <a:ext uri="{63B3BB69-23CF-44E3-9099-C40C66FF867C}">
                  <a14:compatExt spid="_x0000_s16429"/>
                </a:ext>
                <a:ext uri="{FF2B5EF4-FFF2-40B4-BE49-F238E27FC236}">
                  <a16:creationId xmlns:a16="http://schemas.microsoft.com/office/drawing/2014/main" id="{00000000-0008-0000-0400-00002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53</xdr:row>
          <xdr:rowOff>133350</xdr:rowOff>
        </xdr:from>
        <xdr:to>
          <xdr:col>28</xdr:col>
          <xdr:colOff>209550</xdr:colOff>
          <xdr:row>55</xdr:row>
          <xdr:rowOff>19050</xdr:rowOff>
        </xdr:to>
        <xdr:sp macro="" textlink="">
          <xdr:nvSpPr>
            <xdr:cNvPr id="16430" name="Check Box 46" hidden="1">
              <a:extLst>
                <a:ext uri="{63B3BB69-23CF-44E3-9099-C40C66FF867C}">
                  <a14:compatExt spid="_x0000_s16430"/>
                </a:ext>
                <a:ext uri="{FF2B5EF4-FFF2-40B4-BE49-F238E27FC236}">
                  <a16:creationId xmlns:a16="http://schemas.microsoft.com/office/drawing/2014/main" id="{00000000-0008-0000-0400-00002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54</xdr:row>
          <xdr:rowOff>152400</xdr:rowOff>
        </xdr:from>
        <xdr:to>
          <xdr:col>24</xdr:col>
          <xdr:colOff>222250</xdr:colOff>
          <xdr:row>56</xdr:row>
          <xdr:rowOff>31750</xdr:rowOff>
        </xdr:to>
        <xdr:sp macro="" textlink="">
          <xdr:nvSpPr>
            <xdr:cNvPr id="16431" name="Check Box 47" hidden="1">
              <a:extLst>
                <a:ext uri="{63B3BB69-23CF-44E3-9099-C40C66FF867C}">
                  <a14:compatExt spid="_x0000_s16431"/>
                </a:ext>
                <a:ext uri="{FF2B5EF4-FFF2-40B4-BE49-F238E27FC236}">
                  <a16:creationId xmlns:a16="http://schemas.microsoft.com/office/drawing/2014/main" id="{00000000-0008-0000-0400-00002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55</xdr:row>
          <xdr:rowOff>12700</xdr:rowOff>
        </xdr:from>
        <xdr:to>
          <xdr:col>26</xdr:col>
          <xdr:colOff>228600</xdr:colOff>
          <xdr:row>56</xdr:row>
          <xdr:rowOff>0</xdr:rowOff>
        </xdr:to>
        <xdr:sp macro="" textlink="">
          <xdr:nvSpPr>
            <xdr:cNvPr id="16432" name="Check Box 48" hidden="1">
              <a:extLst>
                <a:ext uri="{63B3BB69-23CF-44E3-9099-C40C66FF867C}">
                  <a14:compatExt spid="_x0000_s16432"/>
                </a:ext>
                <a:ext uri="{FF2B5EF4-FFF2-40B4-BE49-F238E27FC236}">
                  <a16:creationId xmlns:a16="http://schemas.microsoft.com/office/drawing/2014/main" id="{00000000-0008-0000-04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53</xdr:row>
          <xdr:rowOff>146050</xdr:rowOff>
        </xdr:from>
        <xdr:to>
          <xdr:col>13</xdr:col>
          <xdr:colOff>31750</xdr:colOff>
          <xdr:row>55</xdr:row>
          <xdr:rowOff>31750</xdr:rowOff>
        </xdr:to>
        <xdr:sp macro="" textlink="">
          <xdr:nvSpPr>
            <xdr:cNvPr id="16436" name="Check Box 52" hidden="1">
              <a:extLst>
                <a:ext uri="{63B3BB69-23CF-44E3-9099-C40C66FF867C}">
                  <a14:compatExt spid="_x0000_s16436"/>
                </a:ext>
                <a:ext uri="{FF2B5EF4-FFF2-40B4-BE49-F238E27FC236}">
                  <a16:creationId xmlns:a16="http://schemas.microsoft.com/office/drawing/2014/main" id="{00000000-0008-0000-0400-00003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247650</xdr:rowOff>
        </xdr:from>
        <xdr:to>
          <xdr:col>13</xdr:col>
          <xdr:colOff>0</xdr:colOff>
          <xdr:row>22</xdr:row>
          <xdr:rowOff>0</xdr:rowOff>
        </xdr:to>
        <xdr:sp macro="" textlink="">
          <xdr:nvSpPr>
            <xdr:cNvPr id="16437" name="Check Box 53" hidden="1">
              <a:extLst>
                <a:ext uri="{63B3BB69-23CF-44E3-9099-C40C66FF867C}">
                  <a14:compatExt spid="_x0000_s16437"/>
                </a:ext>
                <a:ext uri="{FF2B5EF4-FFF2-40B4-BE49-F238E27FC236}">
                  <a16:creationId xmlns:a16="http://schemas.microsoft.com/office/drawing/2014/main" id="{00000000-0008-0000-0400-00003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20</xdr:row>
          <xdr:rowOff>247650</xdr:rowOff>
        </xdr:from>
        <xdr:to>
          <xdr:col>21</xdr:col>
          <xdr:colOff>19050</xdr:colOff>
          <xdr:row>22</xdr:row>
          <xdr:rowOff>0</xdr:rowOff>
        </xdr:to>
        <xdr:sp macro="" textlink="">
          <xdr:nvSpPr>
            <xdr:cNvPr id="16438" name="Check Box 54" hidden="1">
              <a:extLst>
                <a:ext uri="{63B3BB69-23CF-44E3-9099-C40C66FF867C}">
                  <a14:compatExt spid="_x0000_s16438"/>
                </a:ext>
                <a:ext uri="{FF2B5EF4-FFF2-40B4-BE49-F238E27FC236}">
                  <a16:creationId xmlns:a16="http://schemas.microsoft.com/office/drawing/2014/main" id="{00000000-0008-0000-0400-00003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40</xdr:row>
          <xdr:rowOff>146050</xdr:rowOff>
        </xdr:from>
        <xdr:to>
          <xdr:col>20</xdr:col>
          <xdr:colOff>228600</xdr:colOff>
          <xdr:row>42</xdr:row>
          <xdr:rowOff>19050</xdr:rowOff>
        </xdr:to>
        <xdr:sp macro="" textlink="">
          <xdr:nvSpPr>
            <xdr:cNvPr id="16439" name="Check Box 55" hidden="1">
              <a:extLst>
                <a:ext uri="{63B3BB69-23CF-44E3-9099-C40C66FF867C}">
                  <a14:compatExt spid="_x0000_s16439"/>
                </a:ext>
                <a:ext uri="{FF2B5EF4-FFF2-40B4-BE49-F238E27FC236}">
                  <a16:creationId xmlns:a16="http://schemas.microsoft.com/office/drawing/2014/main" id="{00000000-0008-0000-0400-00003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40</xdr:row>
          <xdr:rowOff>133350</xdr:rowOff>
        </xdr:from>
        <xdr:to>
          <xdr:col>24</xdr:col>
          <xdr:colOff>0</xdr:colOff>
          <xdr:row>42</xdr:row>
          <xdr:rowOff>31750</xdr:rowOff>
        </xdr:to>
        <xdr:sp macro="" textlink="">
          <xdr:nvSpPr>
            <xdr:cNvPr id="16440" name="Check Box 56" hidden="1">
              <a:extLst>
                <a:ext uri="{63B3BB69-23CF-44E3-9099-C40C66FF867C}">
                  <a14:compatExt spid="_x0000_s16440"/>
                </a:ext>
                <a:ext uri="{FF2B5EF4-FFF2-40B4-BE49-F238E27FC236}">
                  <a16:creationId xmlns:a16="http://schemas.microsoft.com/office/drawing/2014/main" id="{00000000-0008-0000-0400-00003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152400</xdr:colOff>
      <xdr:row>60</xdr:row>
      <xdr:rowOff>114301</xdr:rowOff>
    </xdr:from>
    <xdr:to>
      <xdr:col>23</xdr:col>
      <xdr:colOff>85725</xdr:colOff>
      <xdr:row>66</xdr:row>
      <xdr:rowOff>44450</xdr:rowOff>
    </xdr:to>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152400" y="13087351"/>
          <a:ext cx="4972050" cy="1015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提出前に、黄色セルが残っていないかご確認ください。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黄色セルがある場合は、入力してください。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水色セルは残っていても構いません。</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このままの設定で印刷しますと、別表２のみ印刷できます（</a:t>
          </a:r>
          <a:r>
            <a:rPr kumimoji="1" lang="en-US" altLang="ja-JP" sz="1100">
              <a:latin typeface="ＭＳ Ｐゴシック" panose="020B0600070205080204" pitchFamily="50" charset="-128"/>
              <a:ea typeface="ＭＳ Ｐゴシック" panose="020B0600070205080204" pitchFamily="50" charset="-128"/>
            </a:rPr>
            <a:t>A</a:t>
          </a:r>
          <a:r>
            <a:rPr kumimoji="1" lang="ja-JP" altLang="en-US" sz="1100">
              <a:latin typeface="ＭＳ Ｐゴシック" panose="020B0600070205080204" pitchFamily="50" charset="-128"/>
              <a:ea typeface="ＭＳ Ｐゴシック" panose="020B0600070205080204" pitchFamily="50" charset="-128"/>
            </a:rPr>
            <a:t>４用紙縦向き印刷）。</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10</xdr:col>
          <xdr:colOff>228600</xdr:colOff>
          <xdr:row>0</xdr:row>
          <xdr:rowOff>336550</xdr:rowOff>
        </xdr:from>
        <xdr:to>
          <xdr:col>11</xdr:col>
          <xdr:colOff>228600</xdr:colOff>
          <xdr:row>0</xdr:row>
          <xdr:rowOff>571500</xdr:rowOff>
        </xdr:to>
        <xdr:sp macro="" textlink="">
          <xdr:nvSpPr>
            <xdr:cNvPr id="16433" name="Check Box 49" hidden="1">
              <a:extLst>
                <a:ext uri="{63B3BB69-23CF-44E3-9099-C40C66FF867C}">
                  <a14:compatExt spid="_x0000_s16433"/>
                </a:ext>
                <a:ext uri="{FF2B5EF4-FFF2-40B4-BE49-F238E27FC236}">
                  <a16:creationId xmlns:a16="http://schemas.microsoft.com/office/drawing/2014/main" id="{00000000-0008-0000-04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0</xdr:row>
          <xdr:rowOff>336550</xdr:rowOff>
        </xdr:from>
        <xdr:to>
          <xdr:col>16</xdr:col>
          <xdr:colOff>57150</xdr:colOff>
          <xdr:row>0</xdr:row>
          <xdr:rowOff>584200</xdr:rowOff>
        </xdr:to>
        <xdr:sp macro="" textlink="">
          <xdr:nvSpPr>
            <xdr:cNvPr id="16434" name="Check Box 50" hidden="1">
              <a:extLst>
                <a:ext uri="{63B3BB69-23CF-44E3-9099-C40C66FF867C}">
                  <a14:compatExt spid="_x0000_s16434"/>
                </a:ext>
                <a:ext uri="{FF2B5EF4-FFF2-40B4-BE49-F238E27FC236}">
                  <a16:creationId xmlns:a16="http://schemas.microsoft.com/office/drawing/2014/main" id="{00000000-0008-0000-04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0</xdr:row>
          <xdr:rowOff>336550</xdr:rowOff>
        </xdr:from>
        <xdr:to>
          <xdr:col>20</xdr:col>
          <xdr:colOff>127000</xdr:colOff>
          <xdr:row>0</xdr:row>
          <xdr:rowOff>571500</xdr:rowOff>
        </xdr:to>
        <xdr:sp macro="" textlink="">
          <xdr:nvSpPr>
            <xdr:cNvPr id="16435" name="Check Box 51" hidden="1">
              <a:extLst>
                <a:ext uri="{63B3BB69-23CF-44E3-9099-C40C66FF867C}">
                  <a14:compatExt spid="_x0000_s16435"/>
                </a:ext>
                <a:ext uri="{FF2B5EF4-FFF2-40B4-BE49-F238E27FC236}">
                  <a16:creationId xmlns:a16="http://schemas.microsoft.com/office/drawing/2014/main" id="{00000000-0008-0000-0400-00003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37</xdr:col>
      <xdr:colOff>183028</xdr:colOff>
      <xdr:row>8</xdr:row>
      <xdr:rowOff>0</xdr:rowOff>
    </xdr:from>
    <xdr:to>
      <xdr:col>52</xdr:col>
      <xdr:colOff>85724</xdr:colOff>
      <xdr:row>9</xdr:row>
      <xdr:rowOff>168519</xdr:rowOff>
    </xdr:to>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6974353" y="2124075"/>
          <a:ext cx="3188821" cy="359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37</xdr:col>
      <xdr:colOff>36980</xdr:colOff>
      <xdr:row>8</xdr:row>
      <xdr:rowOff>13922</xdr:rowOff>
    </xdr:from>
    <xdr:to>
      <xdr:col>37</xdr:col>
      <xdr:colOff>141755</xdr:colOff>
      <xdr:row>9</xdr:row>
      <xdr:rowOff>166322</xdr:rowOff>
    </xdr:to>
    <xdr:sp macro="" textlink="">
      <xdr:nvSpPr>
        <xdr:cNvPr id="62" name="右中かっこ 61">
          <a:extLst>
            <a:ext uri="{FF2B5EF4-FFF2-40B4-BE49-F238E27FC236}">
              <a16:creationId xmlns:a16="http://schemas.microsoft.com/office/drawing/2014/main" id="{00000000-0008-0000-0500-00003E000000}"/>
            </a:ext>
          </a:extLst>
        </xdr:cNvPr>
        <xdr:cNvSpPr/>
      </xdr:nvSpPr>
      <xdr:spPr bwMode="auto">
        <a:xfrm>
          <a:off x="8847605" y="3433397"/>
          <a:ext cx="104775" cy="342900"/>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37</xdr:col>
      <xdr:colOff>178359</xdr:colOff>
      <xdr:row>12</xdr:row>
      <xdr:rowOff>78440</xdr:rowOff>
    </xdr:from>
    <xdr:to>
      <xdr:col>52</xdr:col>
      <xdr:colOff>95250</xdr:colOff>
      <xdr:row>14</xdr:row>
      <xdr:rowOff>0</xdr:rowOff>
    </xdr:to>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6969684" y="3002615"/>
          <a:ext cx="3203016" cy="340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37</xdr:col>
      <xdr:colOff>48185</xdr:colOff>
      <xdr:row>12</xdr:row>
      <xdr:rowOff>54349</xdr:rowOff>
    </xdr:from>
    <xdr:to>
      <xdr:col>37</xdr:col>
      <xdr:colOff>144539</xdr:colOff>
      <xdr:row>14</xdr:row>
      <xdr:rowOff>3962</xdr:rowOff>
    </xdr:to>
    <xdr:sp macro="" textlink="">
      <xdr:nvSpPr>
        <xdr:cNvPr id="64" name="右中かっこ 63">
          <a:extLst>
            <a:ext uri="{FF2B5EF4-FFF2-40B4-BE49-F238E27FC236}">
              <a16:creationId xmlns:a16="http://schemas.microsoft.com/office/drawing/2014/main" id="{00000000-0008-0000-0500-000040000000}"/>
            </a:ext>
          </a:extLst>
        </xdr:cNvPr>
        <xdr:cNvSpPr/>
      </xdr:nvSpPr>
      <xdr:spPr bwMode="auto">
        <a:xfrm>
          <a:off x="8858810" y="4273924"/>
          <a:ext cx="96354" cy="368713"/>
        </a:xfrm>
        <a:prstGeom prst="rightBrace">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37</xdr:col>
      <xdr:colOff>151279</xdr:colOff>
      <xdr:row>49</xdr:row>
      <xdr:rowOff>333001</xdr:rowOff>
    </xdr:from>
    <xdr:to>
      <xdr:col>59</xdr:col>
      <xdr:colOff>142875</xdr:colOff>
      <xdr:row>55</xdr:row>
      <xdr:rowOff>152399</xdr:rowOff>
    </xdr:to>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6942604" y="10791451"/>
          <a:ext cx="4811246" cy="1010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ＭＳ Ｐゴシック" panose="020B0600070205080204" pitchFamily="50" charset="-128"/>
              <a:ea typeface="ＭＳ Ｐゴシック" panose="020B0600070205080204" pitchFamily="50" charset="-128"/>
            </a:rPr>
            <a:t>「種類」は該当する箇所にチェックしてください（複数選択可）。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「発生が見込まれる部分」も該当する箇所にチェックしてください（複数選択可）。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37</xdr:col>
      <xdr:colOff>47625</xdr:colOff>
      <xdr:row>50</xdr:row>
      <xdr:rowOff>7844</xdr:rowOff>
    </xdr:from>
    <xdr:to>
      <xdr:col>37</xdr:col>
      <xdr:colOff>170329</xdr:colOff>
      <xdr:row>55</xdr:row>
      <xdr:rowOff>177612</xdr:rowOff>
    </xdr:to>
    <xdr:sp macro="" textlink="">
      <xdr:nvSpPr>
        <xdr:cNvPr id="66" name="右中かっこ 65">
          <a:extLst>
            <a:ext uri="{FF2B5EF4-FFF2-40B4-BE49-F238E27FC236}">
              <a16:creationId xmlns:a16="http://schemas.microsoft.com/office/drawing/2014/main" id="{00000000-0008-0000-0500-000042000000}"/>
            </a:ext>
          </a:extLst>
        </xdr:cNvPr>
        <xdr:cNvSpPr/>
      </xdr:nvSpPr>
      <xdr:spPr bwMode="auto">
        <a:xfrm>
          <a:off x="7429500" y="12104594"/>
          <a:ext cx="122704" cy="1017493"/>
        </a:xfrm>
        <a:prstGeom prst="rightBrace">
          <a:avLst/>
        </a:prstGeom>
        <a:noFill/>
        <a:ln>
          <a:solidFill>
            <a:schemeClr val="tx1">
              <a:lumMod val="95000"/>
              <a:lumOff val="5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28</xdr:col>
          <xdr:colOff>12700</xdr:colOff>
          <xdr:row>50</xdr:row>
          <xdr:rowOff>114300</xdr:rowOff>
        </xdr:from>
        <xdr:to>
          <xdr:col>29</xdr:col>
          <xdr:colOff>12700</xdr:colOff>
          <xdr:row>52</xdr:row>
          <xdr:rowOff>31750</xdr:rowOff>
        </xdr:to>
        <xdr:sp macro="" textlink="">
          <xdr:nvSpPr>
            <xdr:cNvPr id="16630" name="Check Box 246" hidden="1">
              <a:extLst>
                <a:ext uri="{63B3BB69-23CF-44E3-9099-C40C66FF867C}">
                  <a14:compatExt spid="_x0000_s16630"/>
                </a:ext>
                <a:ext uri="{FF2B5EF4-FFF2-40B4-BE49-F238E27FC236}">
                  <a16:creationId xmlns:a16="http://schemas.microsoft.com/office/drawing/2014/main" id="{00000000-0008-0000-0400-0000F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52</xdr:row>
          <xdr:rowOff>133350</xdr:rowOff>
        </xdr:from>
        <xdr:to>
          <xdr:col>29</xdr:col>
          <xdr:colOff>19050</xdr:colOff>
          <xdr:row>54</xdr:row>
          <xdr:rowOff>31750</xdr:rowOff>
        </xdr:to>
        <xdr:sp macro="" textlink="">
          <xdr:nvSpPr>
            <xdr:cNvPr id="16631" name="Check Box 247" hidden="1">
              <a:extLst>
                <a:ext uri="{63B3BB69-23CF-44E3-9099-C40C66FF867C}">
                  <a14:compatExt spid="_x0000_s16631"/>
                </a:ext>
                <a:ext uri="{FF2B5EF4-FFF2-40B4-BE49-F238E27FC236}">
                  <a16:creationId xmlns:a16="http://schemas.microsoft.com/office/drawing/2014/main" id="{00000000-0008-0000-0400-0000F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54</xdr:row>
          <xdr:rowOff>146050</xdr:rowOff>
        </xdr:from>
        <xdr:to>
          <xdr:col>29</xdr:col>
          <xdr:colOff>19050</xdr:colOff>
          <xdr:row>56</xdr:row>
          <xdr:rowOff>19050</xdr:rowOff>
        </xdr:to>
        <xdr:sp macro="" textlink="">
          <xdr:nvSpPr>
            <xdr:cNvPr id="16632" name="Check Box 248" hidden="1">
              <a:extLst>
                <a:ext uri="{63B3BB69-23CF-44E3-9099-C40C66FF867C}">
                  <a14:compatExt spid="_x0000_s16632"/>
                </a:ext>
                <a:ext uri="{FF2B5EF4-FFF2-40B4-BE49-F238E27FC236}">
                  <a16:creationId xmlns:a16="http://schemas.microsoft.com/office/drawing/2014/main" id="{00000000-0008-0000-0400-0000F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47625</xdr:colOff>
      <xdr:row>0</xdr:row>
      <xdr:rowOff>76199</xdr:rowOff>
    </xdr:from>
    <xdr:to>
      <xdr:col>38</xdr:col>
      <xdr:colOff>104775</xdr:colOff>
      <xdr:row>0</xdr:row>
      <xdr:rowOff>641222</xdr:rowOff>
    </xdr:to>
    <xdr:sp macro="" textlink="">
      <xdr:nvSpPr>
        <xdr:cNvPr id="4" name="吹き出し: 円形 3">
          <a:extLst>
            <a:ext uri="{FF2B5EF4-FFF2-40B4-BE49-F238E27FC236}">
              <a16:creationId xmlns:a16="http://schemas.microsoft.com/office/drawing/2014/main" id="{00000000-0008-0000-0500-000004000000}"/>
            </a:ext>
          </a:extLst>
        </xdr:cNvPr>
        <xdr:cNvSpPr/>
      </xdr:nvSpPr>
      <xdr:spPr bwMode="auto">
        <a:xfrm>
          <a:off x="6238875" y="76199"/>
          <a:ext cx="1485900" cy="565023"/>
        </a:xfrm>
        <a:prstGeom prst="wedgeEllipseCallout">
          <a:avLst>
            <a:gd name="adj1" fmla="val -71475"/>
            <a:gd name="adj2" fmla="val -17882"/>
          </a:avLst>
        </a:prstGeom>
        <a:solidFill>
          <a:sysClr val="window" lastClr="FFFFFF"/>
        </a:solidFill>
        <a:ln w="9525">
          <a:solidFill>
            <a:srgbClr val="000000"/>
          </a:solidFill>
          <a:round/>
          <a:headEnd/>
          <a:tailEnd/>
        </a:ln>
      </xdr:spPr>
      <xdr:txBody>
        <a:bodyPr rtlCol="0" anchor="ctr"/>
        <a:lstStyle/>
        <a:p>
          <a:pPr algn="ctr"/>
          <a:r>
            <a:rPr kumimoji="1" lang="ja-JP" altLang="en-US" sz="1100"/>
            <a:t>必ず</a:t>
          </a:r>
          <a:endParaRPr kumimoji="1" lang="en-US" altLang="ja-JP" sz="1100"/>
        </a:p>
        <a:p>
          <a:pPr algn="ctr"/>
          <a:r>
            <a:rPr kumimoji="1" lang="ja-JP" altLang="en-US" sz="1100"/>
            <a:t>☑してください。</a:t>
          </a:r>
        </a:p>
      </xdr:txBody>
    </xdr:sp>
    <xdr:clientData/>
  </xdr:twoCellAnchor>
  <xdr:twoCellAnchor>
    <xdr:from>
      <xdr:col>37</xdr:col>
      <xdr:colOff>57150</xdr:colOff>
      <xdr:row>25</xdr:row>
      <xdr:rowOff>19051</xdr:rowOff>
    </xdr:from>
    <xdr:to>
      <xdr:col>37</xdr:col>
      <xdr:colOff>200025</xdr:colOff>
      <xdr:row>34</xdr:row>
      <xdr:rowOff>1</xdr:rowOff>
    </xdr:to>
    <xdr:sp macro="" textlink="">
      <xdr:nvSpPr>
        <xdr:cNvPr id="72" name="右中かっこ 71">
          <a:extLst>
            <a:ext uri="{FF2B5EF4-FFF2-40B4-BE49-F238E27FC236}">
              <a16:creationId xmlns:a16="http://schemas.microsoft.com/office/drawing/2014/main" id="{00000000-0008-0000-0500-000048000000}"/>
            </a:ext>
          </a:extLst>
        </xdr:cNvPr>
        <xdr:cNvSpPr/>
      </xdr:nvSpPr>
      <xdr:spPr bwMode="auto">
        <a:xfrm>
          <a:off x="7439025" y="5857876"/>
          <a:ext cx="142875" cy="1924050"/>
        </a:xfrm>
        <a:prstGeom prst="rightBrace">
          <a:avLst>
            <a:gd name="adj1" fmla="val 8333"/>
            <a:gd name="adj2" fmla="val 49482"/>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38</xdr:col>
      <xdr:colOff>25399</xdr:colOff>
      <xdr:row>26</xdr:row>
      <xdr:rowOff>152400</xdr:rowOff>
    </xdr:from>
    <xdr:to>
      <xdr:col>48</xdr:col>
      <xdr:colOff>85724</xdr:colOff>
      <xdr:row>32</xdr:row>
      <xdr:rowOff>19050</xdr:rowOff>
    </xdr:to>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7035799" y="6200775"/>
          <a:ext cx="2251075" cy="118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修繕・模様替え工事の場合、</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「入力フォーム」シートの</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３</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「５　特定建設資材への付着」</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「６　石綿の有無」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「７　フロンの有無」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と回答を統一してください。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0</xdr:row>
      <xdr:rowOff>809623</xdr:rowOff>
    </xdr:from>
    <xdr:to>
      <xdr:col>29</xdr:col>
      <xdr:colOff>46048</xdr:colOff>
      <xdr:row>4</xdr:row>
      <xdr:rowOff>9524</xdr:rowOff>
    </xdr:to>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95250" y="809623"/>
          <a:ext cx="6303973" cy="514351"/>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kumimoji="1" lang="ja-JP" altLang="en-US" sz="1200" b="1">
              <a:solidFill>
                <a:schemeClr val="dk1"/>
              </a:solidFill>
              <a:latin typeface="ＭＳ Ｐゴシック" panose="020B0600070205080204" pitchFamily="50" charset="-128"/>
              <a:ea typeface="ＭＳ Ｐゴシック" panose="020B0600070205080204" pitchFamily="50" charset="-128"/>
            </a:rPr>
            <a:t>　</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黄色セルは入力必須項目</a:t>
          </a:r>
          <a:r>
            <a:rPr kumimoji="1" lang="ja-JP" altLang="en-US" sz="1200" b="1">
              <a:solidFill>
                <a:sysClr val="windowText" lastClr="000000"/>
              </a:solidFill>
              <a:latin typeface="ＭＳ Ｐゴシック" panose="020B0600070205080204" pitchFamily="50" charset="-128"/>
              <a:ea typeface="ＭＳ Ｐゴシック" panose="020B0600070205080204" pitchFamily="50" charset="-128"/>
            </a:rPr>
            <a:t>、水色セルは任意入力、白色セルは入力不要です。</a:t>
          </a:r>
          <a:endParaRPr kumimoji="1" lang="en-US" altLang="ja-JP" sz="1200" b="1">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ja-JP" altLang="en-US" sz="1200" b="1">
              <a:latin typeface="ＭＳ Ｐゴシック" panose="020B0600070205080204" pitchFamily="50" charset="-128"/>
              <a:ea typeface="ＭＳ Ｐゴシック" panose="020B0600070205080204" pitchFamily="50" charset="-128"/>
            </a:rPr>
            <a:t>　（チェックする項目によって、黄色・水色・白色セルが変わります。）</a:t>
          </a:r>
          <a:endParaRPr kumimoji="1" lang="en-US" altLang="ja-JP" sz="12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123825</xdr:colOff>
      <xdr:row>0</xdr:row>
      <xdr:rowOff>133350</xdr:rowOff>
    </xdr:from>
    <xdr:to>
      <xdr:col>29</xdr:col>
      <xdr:colOff>57150</xdr:colOff>
      <xdr:row>0</xdr:row>
      <xdr:rowOff>654050</xdr:rowOff>
    </xdr:to>
    <xdr:sp macro="" textlink="">
      <xdr:nvSpPr>
        <xdr:cNvPr id="93" name="テキスト ボックス 92">
          <a:extLst>
            <a:ext uri="{FF2B5EF4-FFF2-40B4-BE49-F238E27FC236}">
              <a16:creationId xmlns:a16="http://schemas.microsoft.com/office/drawing/2014/main" id="{00000000-0008-0000-0600-00005D000000}"/>
            </a:ext>
          </a:extLst>
        </xdr:cNvPr>
        <xdr:cNvSpPr txBox="1"/>
      </xdr:nvSpPr>
      <xdr:spPr>
        <a:xfrm>
          <a:off x="123825" y="133350"/>
          <a:ext cx="6286500" cy="52070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b="1">
              <a:solidFill>
                <a:srgbClr val="FF0000"/>
              </a:solidFill>
              <a:latin typeface="ＭＳ Ｐゴシック" panose="020B0600070205080204" pitchFamily="50" charset="-128"/>
              <a:ea typeface="ＭＳ Ｐゴシック" panose="020B0600070205080204" pitchFamily="50" charset="-128"/>
            </a:rPr>
            <a:t>【</a:t>
          </a:r>
          <a:r>
            <a:rPr kumimoji="1" lang="ja-JP" altLang="en-US" sz="1200" b="1">
              <a:solidFill>
                <a:srgbClr val="FF0000"/>
              </a:solidFill>
              <a:latin typeface="ＭＳ Ｐゴシック" panose="020B0600070205080204" pitchFamily="50" charset="-128"/>
              <a:ea typeface="ＭＳ Ｐゴシック" panose="020B0600070205080204" pitchFamily="50" charset="-128"/>
            </a:rPr>
            <a:t>工種選択欄</a:t>
          </a:r>
          <a:r>
            <a:rPr kumimoji="1" lang="en-US" altLang="ja-JP" sz="1200" b="1">
              <a:solidFill>
                <a:srgbClr val="FF0000"/>
              </a:solidFill>
              <a:latin typeface="ＭＳ Ｐゴシック" panose="020B0600070205080204" pitchFamily="50" charset="-128"/>
              <a:ea typeface="ＭＳ Ｐゴシック" panose="020B0600070205080204" pitchFamily="50" charset="-128"/>
            </a:rPr>
            <a:t>】</a:t>
          </a:r>
          <a:r>
            <a:rPr kumimoji="1" lang="ja-JP" altLang="en-US" sz="1200" b="1">
              <a:latin typeface="ＭＳ Ｐゴシック" panose="020B0600070205080204" pitchFamily="50" charset="-128"/>
              <a:ea typeface="ＭＳ Ｐゴシック" panose="020B0600070205080204" pitchFamily="50" charset="-128"/>
            </a:rPr>
            <a:t>届出する工種をお選びください（☑してください）。</a:t>
          </a:r>
          <a:endParaRPr kumimoji="1" lang="en-US" altLang="ja-JP" sz="1200" b="1">
            <a:latin typeface="ＭＳ Ｐゴシック" panose="020B0600070205080204" pitchFamily="50" charset="-128"/>
            <a:ea typeface="ＭＳ Ｐゴシック" panose="020B0600070205080204" pitchFamily="50" charset="-128"/>
          </a:endParaRPr>
        </a:p>
        <a:p>
          <a:r>
            <a:rPr kumimoji="1" lang="ja-JP" altLang="en-US" sz="1200" b="1">
              <a:latin typeface="ＭＳ Ｐゴシック" panose="020B0600070205080204" pitchFamily="50" charset="-128"/>
              <a:ea typeface="ＭＳ Ｐゴシック" panose="020B0600070205080204" pitchFamily="50" charset="-128"/>
            </a:rPr>
            <a:t>　　　　　　　　　届出する工種は･･･　　　新築工事　　　</a:t>
          </a:r>
          <a:r>
            <a:rPr kumimoji="1" lang="ja-JP" altLang="en-US" sz="1200" b="1" baseline="0">
              <a:latin typeface="ＭＳ Ｐゴシック" panose="020B0600070205080204" pitchFamily="50" charset="-128"/>
              <a:ea typeface="ＭＳ Ｐゴシック" panose="020B0600070205080204" pitchFamily="50" charset="-128"/>
            </a:rPr>
            <a:t> </a:t>
          </a:r>
          <a:r>
            <a:rPr kumimoji="1" lang="ja-JP" altLang="en-US" sz="1200" b="1">
              <a:latin typeface="ＭＳ Ｐゴシック" panose="020B0600070205080204" pitchFamily="50" charset="-128"/>
              <a:ea typeface="ＭＳ Ｐゴシック" panose="020B0600070205080204" pitchFamily="50" charset="-128"/>
            </a:rPr>
            <a:t>維持・修繕工事　　</a:t>
          </a:r>
          <a:r>
            <a:rPr kumimoji="1" lang="ja-JP" altLang="en-US" sz="1200" b="1" baseline="0">
              <a:latin typeface="ＭＳ Ｐゴシック" panose="020B0600070205080204" pitchFamily="50" charset="-128"/>
              <a:ea typeface="ＭＳ Ｐゴシック" panose="020B0600070205080204" pitchFamily="50" charset="-128"/>
            </a:rPr>
            <a:t>　</a:t>
          </a:r>
          <a:r>
            <a:rPr kumimoji="1" lang="ja-JP" altLang="en-US" sz="1200" b="1">
              <a:latin typeface="ＭＳ Ｐゴシック" panose="020B0600070205080204" pitchFamily="50" charset="-128"/>
              <a:ea typeface="ＭＳ Ｐゴシック" panose="020B0600070205080204" pitchFamily="50" charset="-128"/>
            </a:rPr>
            <a:t>解体工事</a:t>
          </a:r>
        </a:p>
      </xdr:txBody>
    </xdr:sp>
    <xdr:clientData/>
  </xdr:twoCellAnchor>
  <xdr:twoCellAnchor>
    <xdr:from>
      <xdr:col>3</xdr:col>
      <xdr:colOff>457200</xdr:colOff>
      <xdr:row>38</xdr:row>
      <xdr:rowOff>0</xdr:rowOff>
    </xdr:from>
    <xdr:to>
      <xdr:col>4</xdr:col>
      <xdr:colOff>0</xdr:colOff>
      <xdr:row>38</xdr:row>
      <xdr:rowOff>0</xdr:rowOff>
    </xdr:to>
    <xdr:sp macro="" textlink="">
      <xdr:nvSpPr>
        <xdr:cNvPr id="17784" name="直線コネクタ 3">
          <a:extLst>
            <a:ext uri="{FF2B5EF4-FFF2-40B4-BE49-F238E27FC236}">
              <a16:creationId xmlns:a16="http://schemas.microsoft.com/office/drawing/2014/main" id="{00000000-0008-0000-0600-000078450000}"/>
            </a:ext>
          </a:extLst>
        </xdr:cNvPr>
        <xdr:cNvSpPr>
          <a:spLocks noChangeShapeType="1"/>
        </xdr:cNvSpPr>
      </xdr:nvSpPr>
      <xdr:spPr bwMode="auto">
        <a:xfrm flipH="1">
          <a:off x="952500" y="9601200"/>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10</xdr:col>
          <xdr:colOff>19050</xdr:colOff>
          <xdr:row>7</xdr:row>
          <xdr:rowOff>279400</xdr:rowOff>
        </xdr:from>
        <xdr:to>
          <xdr:col>10</xdr:col>
          <xdr:colOff>209550</xdr:colOff>
          <xdr:row>9</xdr:row>
          <xdr:rowOff>19050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xdr:row>
          <xdr:rowOff>279400</xdr:rowOff>
        </xdr:from>
        <xdr:to>
          <xdr:col>17</xdr:col>
          <xdr:colOff>209550</xdr:colOff>
          <xdr:row>9</xdr:row>
          <xdr:rowOff>19050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5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16</xdr:row>
          <xdr:rowOff>190500</xdr:rowOff>
        </xdr:from>
        <xdr:to>
          <xdr:col>24</xdr:col>
          <xdr:colOff>228600</xdr:colOff>
          <xdr:row>18</xdr:row>
          <xdr:rowOff>12700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5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17</xdr:row>
          <xdr:rowOff>190500</xdr:rowOff>
        </xdr:from>
        <xdr:to>
          <xdr:col>14</xdr:col>
          <xdr:colOff>38100</xdr:colOff>
          <xdr:row>19</xdr:row>
          <xdr:rowOff>12700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5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16</xdr:row>
          <xdr:rowOff>190500</xdr:rowOff>
        </xdr:from>
        <xdr:to>
          <xdr:col>20</xdr:col>
          <xdr:colOff>12700</xdr:colOff>
          <xdr:row>18</xdr:row>
          <xdr:rowOff>12700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5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17</xdr:row>
          <xdr:rowOff>184150</xdr:rowOff>
        </xdr:from>
        <xdr:to>
          <xdr:col>16</xdr:col>
          <xdr:colOff>228600</xdr:colOff>
          <xdr:row>19</xdr:row>
          <xdr:rowOff>19050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5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22</xdr:row>
          <xdr:rowOff>95250</xdr:rowOff>
        </xdr:from>
        <xdr:to>
          <xdr:col>14</xdr:col>
          <xdr:colOff>50800</xdr:colOff>
          <xdr:row>24</xdr:row>
          <xdr:rowOff>12700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5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22</xdr:row>
          <xdr:rowOff>95250</xdr:rowOff>
        </xdr:from>
        <xdr:to>
          <xdr:col>18</xdr:col>
          <xdr:colOff>38100</xdr:colOff>
          <xdr:row>24</xdr:row>
          <xdr:rowOff>12700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5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28</xdr:row>
          <xdr:rowOff>190500</xdr:rowOff>
        </xdr:from>
        <xdr:to>
          <xdr:col>11</xdr:col>
          <xdr:colOff>31750</xdr:colOff>
          <xdr:row>30</xdr:row>
          <xdr:rowOff>12700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5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30</xdr:row>
          <xdr:rowOff>190500</xdr:rowOff>
        </xdr:from>
        <xdr:to>
          <xdr:col>11</xdr:col>
          <xdr:colOff>0</xdr:colOff>
          <xdr:row>32</xdr:row>
          <xdr:rowOff>12700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5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31</xdr:row>
          <xdr:rowOff>190500</xdr:rowOff>
        </xdr:from>
        <xdr:to>
          <xdr:col>10</xdr:col>
          <xdr:colOff>209550</xdr:colOff>
          <xdr:row>33</xdr:row>
          <xdr:rowOff>12700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5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33</xdr:row>
          <xdr:rowOff>190500</xdr:rowOff>
        </xdr:from>
        <xdr:to>
          <xdr:col>10</xdr:col>
          <xdr:colOff>203200</xdr:colOff>
          <xdr:row>35</xdr:row>
          <xdr:rowOff>12700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5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32</xdr:row>
          <xdr:rowOff>203200</xdr:rowOff>
        </xdr:from>
        <xdr:to>
          <xdr:col>20</xdr:col>
          <xdr:colOff>203200</xdr:colOff>
          <xdr:row>34</xdr:row>
          <xdr:rowOff>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5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32</xdr:row>
          <xdr:rowOff>190500</xdr:rowOff>
        </xdr:from>
        <xdr:to>
          <xdr:col>18</xdr:col>
          <xdr:colOff>19050</xdr:colOff>
          <xdr:row>34</xdr:row>
          <xdr:rowOff>12700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5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49</xdr:row>
          <xdr:rowOff>146050</xdr:rowOff>
        </xdr:from>
        <xdr:to>
          <xdr:col>20</xdr:col>
          <xdr:colOff>228600</xdr:colOff>
          <xdr:row>51</xdr:row>
          <xdr:rowOff>38100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5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17</xdr:row>
          <xdr:rowOff>0</xdr:rowOff>
        </xdr:from>
        <xdr:to>
          <xdr:col>15</xdr:col>
          <xdr:colOff>209550</xdr:colOff>
          <xdr:row>17</xdr:row>
          <xdr:rowOff>203200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5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24</xdr:row>
          <xdr:rowOff>184150</xdr:rowOff>
        </xdr:from>
        <xdr:to>
          <xdr:col>13</xdr:col>
          <xdr:colOff>69850</xdr:colOff>
          <xdr:row>26</xdr:row>
          <xdr:rowOff>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5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xdr:row>
          <xdr:rowOff>190500</xdr:rowOff>
        </xdr:from>
        <xdr:to>
          <xdr:col>12</xdr:col>
          <xdr:colOff>222250</xdr:colOff>
          <xdr:row>28</xdr:row>
          <xdr:rowOff>12700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5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26</xdr:row>
          <xdr:rowOff>190500</xdr:rowOff>
        </xdr:from>
        <xdr:to>
          <xdr:col>16</xdr:col>
          <xdr:colOff>19050</xdr:colOff>
          <xdr:row>28</xdr:row>
          <xdr:rowOff>12700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5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24</xdr:row>
          <xdr:rowOff>190500</xdr:rowOff>
        </xdr:from>
        <xdr:to>
          <xdr:col>20</xdr:col>
          <xdr:colOff>203200</xdr:colOff>
          <xdr:row>26</xdr:row>
          <xdr:rowOff>12700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5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39</xdr:row>
          <xdr:rowOff>133350</xdr:rowOff>
        </xdr:from>
        <xdr:to>
          <xdr:col>16</xdr:col>
          <xdr:colOff>209550</xdr:colOff>
          <xdr:row>41</xdr:row>
          <xdr:rowOff>31750</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5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48</xdr:row>
          <xdr:rowOff>133350</xdr:rowOff>
        </xdr:from>
        <xdr:to>
          <xdr:col>24</xdr:col>
          <xdr:colOff>222250</xdr:colOff>
          <xdr:row>50</xdr:row>
          <xdr:rowOff>31750</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5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39</xdr:row>
          <xdr:rowOff>133350</xdr:rowOff>
        </xdr:from>
        <xdr:to>
          <xdr:col>19</xdr:col>
          <xdr:colOff>209550</xdr:colOff>
          <xdr:row>41</xdr:row>
          <xdr:rowOff>31750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5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41</xdr:row>
          <xdr:rowOff>133350</xdr:rowOff>
        </xdr:from>
        <xdr:to>
          <xdr:col>17</xdr:col>
          <xdr:colOff>31750</xdr:colOff>
          <xdr:row>43</xdr:row>
          <xdr:rowOff>31750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5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45</xdr:row>
          <xdr:rowOff>146050</xdr:rowOff>
        </xdr:from>
        <xdr:to>
          <xdr:col>20</xdr:col>
          <xdr:colOff>222250</xdr:colOff>
          <xdr:row>47</xdr:row>
          <xdr:rowOff>38100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5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41</xdr:row>
          <xdr:rowOff>133350</xdr:rowOff>
        </xdr:from>
        <xdr:to>
          <xdr:col>20</xdr:col>
          <xdr:colOff>38100</xdr:colOff>
          <xdr:row>43</xdr:row>
          <xdr:rowOff>38100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5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43</xdr:row>
          <xdr:rowOff>133350</xdr:rowOff>
        </xdr:from>
        <xdr:to>
          <xdr:col>17</xdr:col>
          <xdr:colOff>31750</xdr:colOff>
          <xdr:row>45</xdr:row>
          <xdr:rowOff>31750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5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43</xdr:row>
          <xdr:rowOff>133350</xdr:rowOff>
        </xdr:from>
        <xdr:to>
          <xdr:col>19</xdr:col>
          <xdr:colOff>228600</xdr:colOff>
          <xdr:row>45</xdr:row>
          <xdr:rowOff>31750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5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47</xdr:row>
          <xdr:rowOff>146050</xdr:rowOff>
        </xdr:from>
        <xdr:to>
          <xdr:col>24</xdr:col>
          <xdr:colOff>222250</xdr:colOff>
          <xdr:row>49</xdr:row>
          <xdr:rowOff>38100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5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46</xdr:row>
          <xdr:rowOff>133350</xdr:rowOff>
        </xdr:from>
        <xdr:to>
          <xdr:col>24</xdr:col>
          <xdr:colOff>209550</xdr:colOff>
          <xdr:row>48</xdr:row>
          <xdr:rowOff>31750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5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45</xdr:row>
          <xdr:rowOff>146050</xdr:rowOff>
        </xdr:from>
        <xdr:to>
          <xdr:col>24</xdr:col>
          <xdr:colOff>228600</xdr:colOff>
          <xdr:row>47</xdr:row>
          <xdr:rowOff>38100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5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44</xdr:row>
          <xdr:rowOff>146050</xdr:rowOff>
        </xdr:from>
        <xdr:to>
          <xdr:col>24</xdr:col>
          <xdr:colOff>228600</xdr:colOff>
          <xdr:row>46</xdr:row>
          <xdr:rowOff>19050</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500-00002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43</xdr:row>
          <xdr:rowOff>146050</xdr:rowOff>
        </xdr:from>
        <xdr:to>
          <xdr:col>24</xdr:col>
          <xdr:colOff>222250</xdr:colOff>
          <xdr:row>45</xdr:row>
          <xdr:rowOff>31750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5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42</xdr:row>
          <xdr:rowOff>133350</xdr:rowOff>
        </xdr:from>
        <xdr:to>
          <xdr:col>25</xdr:col>
          <xdr:colOff>12700</xdr:colOff>
          <xdr:row>44</xdr:row>
          <xdr:rowOff>31750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5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41</xdr:row>
          <xdr:rowOff>146050</xdr:rowOff>
        </xdr:from>
        <xdr:to>
          <xdr:col>25</xdr:col>
          <xdr:colOff>31750</xdr:colOff>
          <xdr:row>43</xdr:row>
          <xdr:rowOff>31750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5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40</xdr:row>
          <xdr:rowOff>133350</xdr:rowOff>
        </xdr:from>
        <xdr:to>
          <xdr:col>25</xdr:col>
          <xdr:colOff>19050</xdr:colOff>
          <xdr:row>42</xdr:row>
          <xdr:rowOff>31750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5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45</xdr:row>
          <xdr:rowOff>133350</xdr:rowOff>
        </xdr:from>
        <xdr:to>
          <xdr:col>18</xdr:col>
          <xdr:colOff>12700</xdr:colOff>
          <xdr:row>47</xdr:row>
          <xdr:rowOff>31750</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5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48</xdr:row>
          <xdr:rowOff>0</xdr:rowOff>
        </xdr:from>
        <xdr:to>
          <xdr:col>19</xdr:col>
          <xdr:colOff>12700</xdr:colOff>
          <xdr:row>49</xdr:row>
          <xdr:rowOff>12700</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500-00002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47</xdr:row>
          <xdr:rowOff>146050</xdr:rowOff>
        </xdr:from>
        <xdr:to>
          <xdr:col>21</xdr:col>
          <xdr:colOff>228600</xdr:colOff>
          <xdr:row>49</xdr:row>
          <xdr:rowOff>38100</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500-00002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49</xdr:row>
          <xdr:rowOff>146050</xdr:rowOff>
        </xdr:from>
        <xdr:to>
          <xdr:col>17</xdr:col>
          <xdr:colOff>209550</xdr:colOff>
          <xdr:row>51</xdr:row>
          <xdr:rowOff>38100</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500-00002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52</xdr:row>
          <xdr:rowOff>133350</xdr:rowOff>
        </xdr:from>
        <xdr:to>
          <xdr:col>13</xdr:col>
          <xdr:colOff>12700</xdr:colOff>
          <xdr:row>54</xdr:row>
          <xdr:rowOff>31750</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500-00002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58</xdr:row>
          <xdr:rowOff>133350</xdr:rowOff>
        </xdr:from>
        <xdr:to>
          <xdr:col>25</xdr:col>
          <xdr:colOff>12700</xdr:colOff>
          <xdr:row>60</xdr:row>
          <xdr:rowOff>19050</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500-00002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58</xdr:row>
          <xdr:rowOff>146050</xdr:rowOff>
        </xdr:from>
        <xdr:to>
          <xdr:col>26</xdr:col>
          <xdr:colOff>228600</xdr:colOff>
          <xdr:row>60</xdr:row>
          <xdr:rowOff>0</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500-00002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58</xdr:row>
          <xdr:rowOff>152400</xdr:rowOff>
        </xdr:from>
        <xdr:to>
          <xdr:col>29</xdr:col>
          <xdr:colOff>19050</xdr:colOff>
          <xdr:row>59</xdr:row>
          <xdr:rowOff>165100</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500-00002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59</xdr:row>
          <xdr:rowOff>152400</xdr:rowOff>
        </xdr:from>
        <xdr:to>
          <xdr:col>24</xdr:col>
          <xdr:colOff>209550</xdr:colOff>
          <xdr:row>61</xdr:row>
          <xdr:rowOff>12700</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500-00002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59</xdr:row>
          <xdr:rowOff>165100</xdr:rowOff>
        </xdr:from>
        <xdr:to>
          <xdr:col>26</xdr:col>
          <xdr:colOff>222250</xdr:colOff>
          <xdr:row>61</xdr:row>
          <xdr:rowOff>12700</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500-00002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61</xdr:row>
          <xdr:rowOff>0</xdr:rowOff>
        </xdr:from>
        <xdr:to>
          <xdr:col>24</xdr:col>
          <xdr:colOff>228600</xdr:colOff>
          <xdr:row>61</xdr:row>
          <xdr:rowOff>165100</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500-00002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31750</xdr:colOff>
          <xdr:row>60</xdr:row>
          <xdr:rowOff>146050</xdr:rowOff>
        </xdr:from>
        <xdr:to>
          <xdr:col>27</xdr:col>
          <xdr:colOff>0</xdr:colOff>
          <xdr:row>62</xdr:row>
          <xdr:rowOff>12700</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500-00003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31750</xdr:colOff>
          <xdr:row>60</xdr:row>
          <xdr:rowOff>152400</xdr:rowOff>
        </xdr:from>
        <xdr:to>
          <xdr:col>29</xdr:col>
          <xdr:colOff>19050</xdr:colOff>
          <xdr:row>62</xdr:row>
          <xdr:rowOff>12700</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5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61</xdr:row>
          <xdr:rowOff>152400</xdr:rowOff>
        </xdr:from>
        <xdr:to>
          <xdr:col>25</xdr:col>
          <xdr:colOff>31750</xdr:colOff>
          <xdr:row>63</xdr:row>
          <xdr:rowOff>31750</xdr:rowOff>
        </xdr:to>
        <xdr:sp macro="" textlink="">
          <xdr:nvSpPr>
            <xdr:cNvPr id="17458" name="Check Box 50" hidden="1">
              <a:extLst>
                <a:ext uri="{63B3BB69-23CF-44E3-9099-C40C66FF867C}">
                  <a14:compatExt spid="_x0000_s17458"/>
                </a:ext>
                <a:ext uri="{FF2B5EF4-FFF2-40B4-BE49-F238E27FC236}">
                  <a16:creationId xmlns:a16="http://schemas.microsoft.com/office/drawing/2014/main" id="{00000000-0008-0000-0500-00003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61</xdr:row>
          <xdr:rowOff>146050</xdr:rowOff>
        </xdr:from>
        <xdr:to>
          <xdr:col>27</xdr:col>
          <xdr:colOff>50800</xdr:colOff>
          <xdr:row>63</xdr:row>
          <xdr:rowOff>19050</xdr:rowOff>
        </xdr:to>
        <xdr:sp macro="" textlink="">
          <xdr:nvSpPr>
            <xdr:cNvPr id="17459" name="Check Box 51" hidden="1">
              <a:extLst>
                <a:ext uri="{63B3BB69-23CF-44E3-9099-C40C66FF867C}">
                  <a14:compatExt spid="_x0000_s17459"/>
                </a:ext>
                <a:ext uri="{FF2B5EF4-FFF2-40B4-BE49-F238E27FC236}">
                  <a16:creationId xmlns:a16="http://schemas.microsoft.com/office/drawing/2014/main" id="{00000000-0008-0000-0500-00003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62</xdr:row>
          <xdr:rowOff>152400</xdr:rowOff>
        </xdr:from>
        <xdr:to>
          <xdr:col>25</xdr:col>
          <xdr:colOff>0</xdr:colOff>
          <xdr:row>64</xdr:row>
          <xdr:rowOff>12700</xdr:rowOff>
        </xdr:to>
        <xdr:sp macro="" textlink="">
          <xdr:nvSpPr>
            <xdr:cNvPr id="17460" name="Check Box 52" hidden="1">
              <a:extLst>
                <a:ext uri="{63B3BB69-23CF-44E3-9099-C40C66FF867C}">
                  <a14:compatExt spid="_x0000_s17460"/>
                </a:ext>
                <a:ext uri="{FF2B5EF4-FFF2-40B4-BE49-F238E27FC236}">
                  <a16:creationId xmlns:a16="http://schemas.microsoft.com/office/drawing/2014/main" id="{00000000-0008-0000-0500-00003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31750</xdr:colOff>
          <xdr:row>62</xdr:row>
          <xdr:rowOff>152400</xdr:rowOff>
        </xdr:from>
        <xdr:to>
          <xdr:col>27</xdr:col>
          <xdr:colOff>38100</xdr:colOff>
          <xdr:row>64</xdr:row>
          <xdr:rowOff>19050</xdr:rowOff>
        </xdr:to>
        <xdr:sp macro="" textlink="">
          <xdr:nvSpPr>
            <xdr:cNvPr id="17461" name="Check Box 53" hidden="1">
              <a:extLst>
                <a:ext uri="{63B3BB69-23CF-44E3-9099-C40C66FF867C}">
                  <a14:compatExt spid="_x0000_s17461"/>
                </a:ext>
                <a:ext uri="{FF2B5EF4-FFF2-40B4-BE49-F238E27FC236}">
                  <a16:creationId xmlns:a16="http://schemas.microsoft.com/office/drawing/2014/main" id="{00000000-0008-0000-0500-00003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62</xdr:row>
          <xdr:rowOff>133350</xdr:rowOff>
        </xdr:from>
        <xdr:to>
          <xdr:col>28</xdr:col>
          <xdr:colOff>228600</xdr:colOff>
          <xdr:row>64</xdr:row>
          <xdr:rowOff>31750</xdr:rowOff>
        </xdr:to>
        <xdr:sp macro="" textlink="">
          <xdr:nvSpPr>
            <xdr:cNvPr id="17462" name="Check Box 54" hidden="1">
              <a:extLst>
                <a:ext uri="{63B3BB69-23CF-44E3-9099-C40C66FF867C}">
                  <a14:compatExt spid="_x0000_s17462"/>
                </a:ext>
                <a:ext uri="{FF2B5EF4-FFF2-40B4-BE49-F238E27FC236}">
                  <a16:creationId xmlns:a16="http://schemas.microsoft.com/office/drawing/2014/main" id="{00000000-0008-0000-0500-00003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63</xdr:row>
          <xdr:rowOff>146050</xdr:rowOff>
        </xdr:from>
        <xdr:to>
          <xdr:col>24</xdr:col>
          <xdr:colOff>209550</xdr:colOff>
          <xdr:row>65</xdr:row>
          <xdr:rowOff>38100</xdr:rowOff>
        </xdr:to>
        <xdr:sp macro="" textlink="">
          <xdr:nvSpPr>
            <xdr:cNvPr id="17463" name="Check Box 55" hidden="1">
              <a:extLst>
                <a:ext uri="{63B3BB69-23CF-44E3-9099-C40C66FF867C}">
                  <a14:compatExt spid="_x0000_s17463"/>
                </a:ext>
                <a:ext uri="{FF2B5EF4-FFF2-40B4-BE49-F238E27FC236}">
                  <a16:creationId xmlns:a16="http://schemas.microsoft.com/office/drawing/2014/main" id="{00000000-0008-0000-0500-00003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31750</xdr:colOff>
          <xdr:row>63</xdr:row>
          <xdr:rowOff>165100</xdr:rowOff>
        </xdr:from>
        <xdr:to>
          <xdr:col>27</xdr:col>
          <xdr:colOff>38100</xdr:colOff>
          <xdr:row>65</xdr:row>
          <xdr:rowOff>31750</xdr:rowOff>
        </xdr:to>
        <xdr:sp macro="" textlink="">
          <xdr:nvSpPr>
            <xdr:cNvPr id="17464" name="Check Box 56" hidden="1">
              <a:extLst>
                <a:ext uri="{63B3BB69-23CF-44E3-9099-C40C66FF867C}">
                  <a14:compatExt spid="_x0000_s17464"/>
                </a:ext>
                <a:ext uri="{FF2B5EF4-FFF2-40B4-BE49-F238E27FC236}">
                  <a16:creationId xmlns:a16="http://schemas.microsoft.com/office/drawing/2014/main" id="{00000000-0008-0000-0500-00003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50</xdr:row>
          <xdr:rowOff>133350</xdr:rowOff>
        </xdr:from>
        <xdr:to>
          <xdr:col>25</xdr:col>
          <xdr:colOff>19050</xdr:colOff>
          <xdr:row>52</xdr:row>
          <xdr:rowOff>31750</xdr:rowOff>
        </xdr:to>
        <xdr:sp macro="" textlink="">
          <xdr:nvSpPr>
            <xdr:cNvPr id="17465" name="Check Box 57" hidden="1">
              <a:extLst>
                <a:ext uri="{63B3BB69-23CF-44E3-9099-C40C66FF867C}">
                  <a14:compatExt spid="_x0000_s17465"/>
                </a:ext>
                <a:ext uri="{FF2B5EF4-FFF2-40B4-BE49-F238E27FC236}">
                  <a16:creationId xmlns:a16="http://schemas.microsoft.com/office/drawing/2014/main" id="{00000000-0008-0000-0500-00003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49</xdr:row>
          <xdr:rowOff>146050</xdr:rowOff>
        </xdr:from>
        <xdr:to>
          <xdr:col>24</xdr:col>
          <xdr:colOff>190500</xdr:colOff>
          <xdr:row>51</xdr:row>
          <xdr:rowOff>38100</xdr:rowOff>
        </xdr:to>
        <xdr:sp macro="" textlink="">
          <xdr:nvSpPr>
            <xdr:cNvPr id="17466" name="Check Box 58" hidden="1">
              <a:extLst>
                <a:ext uri="{63B3BB69-23CF-44E3-9099-C40C66FF867C}">
                  <a14:compatExt spid="_x0000_s17466"/>
                </a:ext>
                <a:ext uri="{FF2B5EF4-FFF2-40B4-BE49-F238E27FC236}">
                  <a16:creationId xmlns:a16="http://schemas.microsoft.com/office/drawing/2014/main" id="{00000000-0008-0000-0500-00003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10</xdr:row>
          <xdr:rowOff>165100</xdr:rowOff>
        </xdr:from>
        <xdr:to>
          <xdr:col>10</xdr:col>
          <xdr:colOff>228600</xdr:colOff>
          <xdr:row>12</xdr:row>
          <xdr:rowOff>19050</xdr:rowOff>
        </xdr:to>
        <xdr:sp macro="" textlink="">
          <xdr:nvSpPr>
            <xdr:cNvPr id="17470" name="Check Box 62" hidden="1">
              <a:extLst>
                <a:ext uri="{63B3BB69-23CF-44E3-9099-C40C66FF867C}">
                  <a14:compatExt spid="_x0000_s17470"/>
                </a:ext>
                <a:ext uri="{FF2B5EF4-FFF2-40B4-BE49-F238E27FC236}">
                  <a16:creationId xmlns:a16="http://schemas.microsoft.com/office/drawing/2014/main" id="{00000000-0008-0000-0500-00003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10</xdr:row>
          <xdr:rowOff>171450</xdr:rowOff>
        </xdr:from>
        <xdr:to>
          <xdr:col>14</xdr:col>
          <xdr:colOff>0</xdr:colOff>
          <xdr:row>12</xdr:row>
          <xdr:rowOff>31750</xdr:rowOff>
        </xdr:to>
        <xdr:sp macro="" textlink="">
          <xdr:nvSpPr>
            <xdr:cNvPr id="17471" name="Check Box 63" hidden="1">
              <a:extLst>
                <a:ext uri="{63B3BB69-23CF-44E3-9099-C40C66FF867C}">
                  <a14:compatExt spid="_x0000_s17471"/>
                </a:ext>
                <a:ext uri="{FF2B5EF4-FFF2-40B4-BE49-F238E27FC236}">
                  <a16:creationId xmlns:a16="http://schemas.microsoft.com/office/drawing/2014/main" id="{00000000-0008-0000-0500-00003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10</xdr:row>
          <xdr:rowOff>165100</xdr:rowOff>
        </xdr:from>
        <xdr:to>
          <xdr:col>17</xdr:col>
          <xdr:colOff>0</xdr:colOff>
          <xdr:row>12</xdr:row>
          <xdr:rowOff>19050</xdr:rowOff>
        </xdr:to>
        <xdr:sp macro="" textlink="">
          <xdr:nvSpPr>
            <xdr:cNvPr id="17472" name="Check Box 64" hidden="1">
              <a:extLst>
                <a:ext uri="{63B3BB69-23CF-44E3-9099-C40C66FF867C}">
                  <a14:compatExt spid="_x0000_s17472"/>
                </a:ext>
                <a:ext uri="{FF2B5EF4-FFF2-40B4-BE49-F238E27FC236}">
                  <a16:creationId xmlns:a16="http://schemas.microsoft.com/office/drawing/2014/main" id="{00000000-0008-0000-0500-00004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165100</xdr:rowOff>
        </xdr:from>
        <xdr:to>
          <xdr:col>20</xdr:col>
          <xdr:colOff>0</xdr:colOff>
          <xdr:row>12</xdr:row>
          <xdr:rowOff>19050</xdr:rowOff>
        </xdr:to>
        <xdr:sp macro="" textlink="">
          <xdr:nvSpPr>
            <xdr:cNvPr id="17473" name="Check Box 65" hidden="1">
              <a:extLst>
                <a:ext uri="{63B3BB69-23CF-44E3-9099-C40C66FF867C}">
                  <a14:compatExt spid="_x0000_s17473"/>
                </a:ext>
                <a:ext uri="{FF2B5EF4-FFF2-40B4-BE49-F238E27FC236}">
                  <a16:creationId xmlns:a16="http://schemas.microsoft.com/office/drawing/2014/main" id="{00000000-0008-0000-0500-00004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xdr:row>
          <xdr:rowOff>0</xdr:rowOff>
        </xdr:from>
        <xdr:to>
          <xdr:col>23</xdr:col>
          <xdr:colOff>203200</xdr:colOff>
          <xdr:row>11</xdr:row>
          <xdr:rowOff>184150</xdr:rowOff>
        </xdr:to>
        <xdr:sp macro="" textlink="">
          <xdr:nvSpPr>
            <xdr:cNvPr id="17474" name="Check Box 66" hidden="1">
              <a:extLst>
                <a:ext uri="{63B3BB69-23CF-44E3-9099-C40C66FF867C}">
                  <a14:compatExt spid="_x0000_s17474"/>
                </a:ext>
                <a:ext uri="{FF2B5EF4-FFF2-40B4-BE49-F238E27FC236}">
                  <a16:creationId xmlns:a16="http://schemas.microsoft.com/office/drawing/2014/main" id="{00000000-0008-0000-0500-00004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10</xdr:row>
          <xdr:rowOff>184150</xdr:rowOff>
        </xdr:from>
        <xdr:to>
          <xdr:col>26</xdr:col>
          <xdr:colOff>209550</xdr:colOff>
          <xdr:row>12</xdr:row>
          <xdr:rowOff>0</xdr:rowOff>
        </xdr:to>
        <xdr:sp macro="" textlink="">
          <xdr:nvSpPr>
            <xdr:cNvPr id="17475" name="Check Box 67" hidden="1">
              <a:extLst>
                <a:ext uri="{63B3BB69-23CF-44E3-9099-C40C66FF867C}">
                  <a14:compatExt spid="_x0000_s17475"/>
                </a:ext>
                <a:ext uri="{FF2B5EF4-FFF2-40B4-BE49-F238E27FC236}">
                  <a16:creationId xmlns:a16="http://schemas.microsoft.com/office/drawing/2014/main" id="{00000000-0008-0000-0500-00004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12</xdr:row>
          <xdr:rowOff>12700</xdr:rowOff>
        </xdr:from>
        <xdr:to>
          <xdr:col>10</xdr:col>
          <xdr:colOff>203200</xdr:colOff>
          <xdr:row>12</xdr:row>
          <xdr:rowOff>165100</xdr:rowOff>
        </xdr:to>
        <xdr:sp macro="" textlink="">
          <xdr:nvSpPr>
            <xdr:cNvPr id="17476" name="Check Box 68" hidden="1">
              <a:extLst>
                <a:ext uri="{63B3BB69-23CF-44E3-9099-C40C66FF867C}">
                  <a14:compatExt spid="_x0000_s17476"/>
                </a:ext>
                <a:ext uri="{FF2B5EF4-FFF2-40B4-BE49-F238E27FC236}">
                  <a16:creationId xmlns:a16="http://schemas.microsoft.com/office/drawing/2014/main" id="{00000000-0008-0000-0500-00004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39</xdr:row>
          <xdr:rowOff>146050</xdr:rowOff>
        </xdr:from>
        <xdr:to>
          <xdr:col>25</xdr:col>
          <xdr:colOff>0</xdr:colOff>
          <xdr:row>41</xdr:row>
          <xdr:rowOff>38100</xdr:rowOff>
        </xdr:to>
        <xdr:sp macro="" textlink="">
          <xdr:nvSpPr>
            <xdr:cNvPr id="17477" name="Check Box 69" hidden="1">
              <a:extLst>
                <a:ext uri="{63B3BB69-23CF-44E3-9099-C40C66FF867C}">
                  <a14:compatExt spid="_x0000_s17477"/>
                </a:ext>
                <a:ext uri="{FF2B5EF4-FFF2-40B4-BE49-F238E27FC236}">
                  <a16:creationId xmlns:a16="http://schemas.microsoft.com/office/drawing/2014/main" id="{00000000-0008-0000-0500-00004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51</xdr:row>
          <xdr:rowOff>152400</xdr:rowOff>
        </xdr:from>
        <xdr:to>
          <xdr:col>13</xdr:col>
          <xdr:colOff>19050</xdr:colOff>
          <xdr:row>53</xdr:row>
          <xdr:rowOff>12700</xdr:rowOff>
        </xdr:to>
        <xdr:sp macro="" textlink="">
          <xdr:nvSpPr>
            <xdr:cNvPr id="17478" name="Check Box 70" hidden="1">
              <a:extLst>
                <a:ext uri="{63B3BB69-23CF-44E3-9099-C40C66FF867C}">
                  <a14:compatExt spid="_x0000_s17478"/>
                </a:ext>
                <a:ext uri="{FF2B5EF4-FFF2-40B4-BE49-F238E27FC236}">
                  <a16:creationId xmlns:a16="http://schemas.microsoft.com/office/drawing/2014/main" id="{00000000-0008-0000-0500-00004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58</xdr:row>
          <xdr:rowOff>133350</xdr:rowOff>
        </xdr:from>
        <xdr:to>
          <xdr:col>13</xdr:col>
          <xdr:colOff>19050</xdr:colOff>
          <xdr:row>60</xdr:row>
          <xdr:rowOff>31750</xdr:rowOff>
        </xdr:to>
        <xdr:sp macro="" textlink="">
          <xdr:nvSpPr>
            <xdr:cNvPr id="17479" name="Check Box 71" hidden="1">
              <a:extLst>
                <a:ext uri="{63B3BB69-23CF-44E3-9099-C40C66FF867C}">
                  <a14:compatExt spid="_x0000_s17479"/>
                </a:ext>
                <a:ext uri="{FF2B5EF4-FFF2-40B4-BE49-F238E27FC236}">
                  <a16:creationId xmlns:a16="http://schemas.microsoft.com/office/drawing/2014/main" id="{00000000-0008-0000-0500-00004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60</xdr:row>
          <xdr:rowOff>146050</xdr:rowOff>
        </xdr:from>
        <xdr:to>
          <xdr:col>13</xdr:col>
          <xdr:colOff>19050</xdr:colOff>
          <xdr:row>62</xdr:row>
          <xdr:rowOff>38100</xdr:rowOff>
        </xdr:to>
        <xdr:sp macro="" textlink="">
          <xdr:nvSpPr>
            <xdr:cNvPr id="17480" name="Check Box 72" hidden="1">
              <a:extLst>
                <a:ext uri="{63B3BB69-23CF-44E3-9099-C40C66FF867C}">
                  <a14:compatExt spid="_x0000_s17480"/>
                </a:ext>
                <a:ext uri="{FF2B5EF4-FFF2-40B4-BE49-F238E27FC236}">
                  <a16:creationId xmlns:a16="http://schemas.microsoft.com/office/drawing/2014/main" id="{00000000-0008-0000-0500-00004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62</xdr:row>
          <xdr:rowOff>133350</xdr:rowOff>
        </xdr:from>
        <xdr:to>
          <xdr:col>13</xdr:col>
          <xdr:colOff>19050</xdr:colOff>
          <xdr:row>64</xdr:row>
          <xdr:rowOff>31750</xdr:rowOff>
        </xdr:to>
        <xdr:sp macro="" textlink="">
          <xdr:nvSpPr>
            <xdr:cNvPr id="17481" name="Check Box 73" hidden="1">
              <a:extLst>
                <a:ext uri="{63B3BB69-23CF-44E3-9099-C40C66FF867C}">
                  <a14:compatExt spid="_x0000_s17481"/>
                </a:ext>
                <a:ext uri="{FF2B5EF4-FFF2-40B4-BE49-F238E27FC236}">
                  <a16:creationId xmlns:a16="http://schemas.microsoft.com/office/drawing/2014/main" id="{00000000-0008-0000-0500-00004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12</xdr:row>
          <xdr:rowOff>165100</xdr:rowOff>
        </xdr:from>
        <xdr:to>
          <xdr:col>11</xdr:col>
          <xdr:colOff>38100</xdr:colOff>
          <xdr:row>14</xdr:row>
          <xdr:rowOff>19050</xdr:rowOff>
        </xdr:to>
        <xdr:sp macro="" textlink="">
          <xdr:nvSpPr>
            <xdr:cNvPr id="17532" name="Check Box 124" hidden="1">
              <a:extLst>
                <a:ext uri="{63B3BB69-23CF-44E3-9099-C40C66FF867C}">
                  <a14:compatExt spid="_x0000_s17532"/>
                </a:ext>
                <a:ext uri="{FF2B5EF4-FFF2-40B4-BE49-F238E27FC236}">
                  <a16:creationId xmlns:a16="http://schemas.microsoft.com/office/drawing/2014/main" id="{00000000-0008-0000-0500-00007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12</xdr:row>
          <xdr:rowOff>165100</xdr:rowOff>
        </xdr:from>
        <xdr:to>
          <xdr:col>15</xdr:col>
          <xdr:colOff>203200</xdr:colOff>
          <xdr:row>14</xdr:row>
          <xdr:rowOff>19050</xdr:rowOff>
        </xdr:to>
        <xdr:sp macro="" textlink="">
          <xdr:nvSpPr>
            <xdr:cNvPr id="17533" name="Check Box 125" hidden="1">
              <a:extLst>
                <a:ext uri="{63B3BB69-23CF-44E3-9099-C40C66FF867C}">
                  <a14:compatExt spid="_x0000_s17533"/>
                </a:ext>
                <a:ext uri="{FF2B5EF4-FFF2-40B4-BE49-F238E27FC236}">
                  <a16:creationId xmlns:a16="http://schemas.microsoft.com/office/drawing/2014/main" id="{00000000-0008-0000-0500-00007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14</xdr:row>
          <xdr:rowOff>0</xdr:rowOff>
        </xdr:from>
        <xdr:to>
          <xdr:col>11</xdr:col>
          <xdr:colOff>12700</xdr:colOff>
          <xdr:row>15</xdr:row>
          <xdr:rowOff>19050</xdr:rowOff>
        </xdr:to>
        <xdr:sp macro="" textlink="">
          <xdr:nvSpPr>
            <xdr:cNvPr id="17534" name="Check Box 126" hidden="1">
              <a:extLst>
                <a:ext uri="{63B3BB69-23CF-44E3-9099-C40C66FF867C}">
                  <a14:compatExt spid="_x0000_s17534"/>
                </a:ext>
                <a:ext uri="{FF2B5EF4-FFF2-40B4-BE49-F238E27FC236}">
                  <a16:creationId xmlns:a16="http://schemas.microsoft.com/office/drawing/2014/main" id="{00000000-0008-0000-0500-00007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xdr:row>
          <xdr:rowOff>184150</xdr:rowOff>
        </xdr:from>
        <xdr:to>
          <xdr:col>19</xdr:col>
          <xdr:colOff>19050</xdr:colOff>
          <xdr:row>14</xdr:row>
          <xdr:rowOff>171450</xdr:rowOff>
        </xdr:to>
        <xdr:sp macro="" textlink="">
          <xdr:nvSpPr>
            <xdr:cNvPr id="17535" name="Check Box 127" hidden="1">
              <a:extLst>
                <a:ext uri="{63B3BB69-23CF-44E3-9099-C40C66FF867C}">
                  <a14:compatExt spid="_x0000_s17535"/>
                </a:ext>
                <a:ext uri="{FF2B5EF4-FFF2-40B4-BE49-F238E27FC236}">
                  <a16:creationId xmlns:a16="http://schemas.microsoft.com/office/drawing/2014/main" id="{00000000-0008-0000-0500-00007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0</xdr:row>
          <xdr:rowOff>393700</xdr:rowOff>
        </xdr:from>
        <xdr:to>
          <xdr:col>22</xdr:col>
          <xdr:colOff>146050</xdr:colOff>
          <xdr:row>0</xdr:row>
          <xdr:rowOff>565150</xdr:rowOff>
        </xdr:to>
        <xdr:sp macro="" textlink="">
          <xdr:nvSpPr>
            <xdr:cNvPr id="17467" name="Check Box 59" hidden="1">
              <a:extLst>
                <a:ext uri="{63B3BB69-23CF-44E3-9099-C40C66FF867C}">
                  <a14:compatExt spid="_x0000_s17467"/>
                </a:ext>
                <a:ext uri="{FF2B5EF4-FFF2-40B4-BE49-F238E27FC236}">
                  <a16:creationId xmlns:a16="http://schemas.microsoft.com/office/drawing/2014/main" id="{00000000-0008-0000-0500-00003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0</xdr:row>
          <xdr:rowOff>342900</xdr:rowOff>
        </xdr:from>
        <xdr:to>
          <xdr:col>16</xdr:col>
          <xdr:colOff>171450</xdr:colOff>
          <xdr:row>0</xdr:row>
          <xdr:rowOff>584200</xdr:rowOff>
        </xdr:to>
        <xdr:sp macro="" textlink="">
          <xdr:nvSpPr>
            <xdr:cNvPr id="17468" name="Check Box 60" hidden="1">
              <a:extLst>
                <a:ext uri="{63B3BB69-23CF-44E3-9099-C40C66FF867C}">
                  <a14:compatExt spid="_x0000_s17468"/>
                </a:ext>
                <a:ext uri="{FF2B5EF4-FFF2-40B4-BE49-F238E27FC236}">
                  <a16:creationId xmlns:a16="http://schemas.microsoft.com/office/drawing/2014/main" id="{00000000-0008-0000-0500-00003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0</xdr:row>
          <xdr:rowOff>374650</xdr:rowOff>
        </xdr:from>
        <xdr:to>
          <xdr:col>12</xdr:col>
          <xdr:colOff>88900</xdr:colOff>
          <xdr:row>0</xdr:row>
          <xdr:rowOff>565150</xdr:rowOff>
        </xdr:to>
        <xdr:sp macro="" textlink="">
          <xdr:nvSpPr>
            <xdr:cNvPr id="17469" name="Check Box 61" hidden="1">
              <a:extLst>
                <a:ext uri="{63B3BB69-23CF-44E3-9099-C40C66FF867C}">
                  <a14:compatExt spid="_x0000_s17469"/>
                </a:ext>
                <a:ext uri="{FF2B5EF4-FFF2-40B4-BE49-F238E27FC236}">
                  <a16:creationId xmlns:a16="http://schemas.microsoft.com/office/drawing/2014/main" id="{00000000-0008-0000-0500-00003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37</xdr:col>
      <xdr:colOff>190498</xdr:colOff>
      <xdr:row>13</xdr:row>
      <xdr:rowOff>6350</xdr:rowOff>
    </xdr:from>
    <xdr:to>
      <xdr:col>52</xdr:col>
      <xdr:colOff>85724</xdr:colOff>
      <xdr:row>14</xdr:row>
      <xdr:rowOff>181219</xdr:rowOff>
    </xdr:to>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6981823" y="3130550"/>
          <a:ext cx="3181351" cy="365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37</xdr:col>
      <xdr:colOff>47625</xdr:colOff>
      <xdr:row>13</xdr:row>
      <xdr:rowOff>23447</xdr:rowOff>
    </xdr:from>
    <xdr:to>
      <xdr:col>37</xdr:col>
      <xdr:colOff>152400</xdr:colOff>
      <xdr:row>14</xdr:row>
      <xdr:rowOff>175847</xdr:rowOff>
    </xdr:to>
    <xdr:sp macro="" textlink="">
      <xdr:nvSpPr>
        <xdr:cNvPr id="82" name="右中かっこ 81">
          <a:extLst>
            <a:ext uri="{FF2B5EF4-FFF2-40B4-BE49-F238E27FC236}">
              <a16:creationId xmlns:a16="http://schemas.microsoft.com/office/drawing/2014/main" id="{00000000-0008-0000-0600-000052000000}"/>
            </a:ext>
          </a:extLst>
        </xdr:cNvPr>
        <xdr:cNvSpPr/>
      </xdr:nvSpPr>
      <xdr:spPr bwMode="auto">
        <a:xfrm>
          <a:off x="7429500" y="4585922"/>
          <a:ext cx="104775" cy="342900"/>
        </a:xfrm>
        <a:prstGeom prst="rightBrac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37</xdr:col>
      <xdr:colOff>192178</xdr:colOff>
      <xdr:row>17</xdr:row>
      <xdr:rowOff>94689</xdr:rowOff>
    </xdr:from>
    <xdr:to>
      <xdr:col>52</xdr:col>
      <xdr:colOff>85724</xdr:colOff>
      <xdr:row>19</xdr:row>
      <xdr:rowOff>26147</xdr:rowOff>
    </xdr:to>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6983503" y="4018989"/>
          <a:ext cx="3179671" cy="350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ＭＳ Ｐゴシック" panose="020B0600070205080204" pitchFamily="50" charset="-128"/>
              <a:ea typeface="ＭＳ Ｐゴシック" panose="020B0600070205080204" pitchFamily="50" charset="-128"/>
            </a:rPr>
            <a:t>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37</xdr:col>
      <xdr:colOff>58830</xdr:colOff>
      <xdr:row>17</xdr:row>
      <xdr:rowOff>70598</xdr:rowOff>
    </xdr:from>
    <xdr:to>
      <xdr:col>37</xdr:col>
      <xdr:colOff>155184</xdr:colOff>
      <xdr:row>19</xdr:row>
      <xdr:rowOff>26934</xdr:rowOff>
    </xdr:to>
    <xdr:sp macro="" textlink="">
      <xdr:nvSpPr>
        <xdr:cNvPr id="84" name="右中かっこ 83">
          <a:extLst>
            <a:ext uri="{FF2B5EF4-FFF2-40B4-BE49-F238E27FC236}">
              <a16:creationId xmlns:a16="http://schemas.microsoft.com/office/drawing/2014/main" id="{00000000-0008-0000-0600-000054000000}"/>
            </a:ext>
          </a:extLst>
        </xdr:cNvPr>
        <xdr:cNvSpPr/>
      </xdr:nvSpPr>
      <xdr:spPr bwMode="auto">
        <a:xfrm>
          <a:off x="7440705" y="5433173"/>
          <a:ext cx="96354" cy="375436"/>
        </a:xfrm>
        <a:prstGeom prst="rightBrace">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37</xdr:col>
      <xdr:colOff>196850</xdr:colOff>
      <xdr:row>59</xdr:row>
      <xdr:rowOff>0</xdr:rowOff>
    </xdr:from>
    <xdr:to>
      <xdr:col>59</xdr:col>
      <xdr:colOff>152400</xdr:colOff>
      <xdr:row>64</xdr:row>
      <xdr:rowOff>135591</xdr:rowOff>
    </xdr:to>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6988175" y="11763375"/>
          <a:ext cx="4775200" cy="9928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ja-JP" altLang="en-US" sz="1100">
              <a:latin typeface="ＭＳ Ｐゴシック" panose="020B0600070205080204" pitchFamily="50" charset="-128"/>
              <a:ea typeface="ＭＳ Ｐゴシック" panose="020B0600070205080204" pitchFamily="50" charset="-128"/>
            </a:rPr>
            <a:t>「種類」は該当する箇所にチェックしてください（複数選択可）。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「発生が見込まれる部分」も該当する箇所にチェックしてください（複数選択可）。</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37</xdr:col>
      <xdr:colOff>57150</xdr:colOff>
      <xdr:row>59</xdr:row>
      <xdr:rowOff>19050</xdr:rowOff>
    </xdr:from>
    <xdr:to>
      <xdr:col>37</xdr:col>
      <xdr:colOff>219075</xdr:colOff>
      <xdr:row>64</xdr:row>
      <xdr:rowOff>160804</xdr:rowOff>
    </xdr:to>
    <xdr:sp macro="" textlink="">
      <xdr:nvSpPr>
        <xdr:cNvPr id="86" name="右中かっこ 85">
          <a:extLst>
            <a:ext uri="{FF2B5EF4-FFF2-40B4-BE49-F238E27FC236}">
              <a16:creationId xmlns:a16="http://schemas.microsoft.com/office/drawing/2014/main" id="{00000000-0008-0000-0600-000056000000}"/>
            </a:ext>
          </a:extLst>
        </xdr:cNvPr>
        <xdr:cNvSpPr/>
      </xdr:nvSpPr>
      <xdr:spPr bwMode="auto">
        <a:xfrm>
          <a:off x="7439025" y="13220700"/>
          <a:ext cx="161925" cy="999004"/>
        </a:xfrm>
        <a:prstGeom prst="rightBrace">
          <a:avLst/>
        </a:prstGeom>
        <a:noFill/>
        <a:ln>
          <a:solidFill>
            <a:schemeClr val="tx1">
              <a:lumMod val="95000"/>
              <a:lumOff val="5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0</xdr:col>
      <xdr:colOff>63499</xdr:colOff>
      <xdr:row>70</xdr:row>
      <xdr:rowOff>57150</xdr:rowOff>
    </xdr:from>
    <xdr:to>
      <xdr:col>22</xdr:col>
      <xdr:colOff>180974</xdr:colOff>
      <xdr:row>76</xdr:row>
      <xdr:rowOff>6350</xdr:rowOff>
    </xdr:to>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63499" y="13696950"/>
          <a:ext cx="4937125" cy="1035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提出前に、黄色セルが残っていないかご確認ください。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黄色セルがある場合は、入力してください。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水色セルは残っていても構いません。</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このままの設定で印刷しますと、別表３のみ印刷できます（</a:t>
          </a:r>
          <a:r>
            <a:rPr kumimoji="1" lang="en-US" altLang="ja-JP" sz="1100">
              <a:latin typeface="ＭＳ Ｐゴシック" panose="020B0600070205080204" pitchFamily="50" charset="-128"/>
              <a:ea typeface="ＭＳ Ｐゴシック" panose="020B0600070205080204" pitchFamily="50" charset="-128"/>
            </a:rPr>
            <a:t>A</a:t>
          </a:r>
          <a:r>
            <a:rPr kumimoji="1" lang="ja-JP" altLang="en-US" sz="1100">
              <a:latin typeface="ＭＳ Ｐゴシック" panose="020B0600070205080204" pitchFamily="50" charset="-128"/>
              <a:ea typeface="ＭＳ Ｐゴシック" panose="020B0600070205080204" pitchFamily="50" charset="-128"/>
            </a:rPr>
            <a:t>４用紙縦向き印刷）。</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28</xdr:col>
          <xdr:colOff>19050</xdr:colOff>
          <xdr:row>59</xdr:row>
          <xdr:rowOff>133350</xdr:rowOff>
        </xdr:from>
        <xdr:to>
          <xdr:col>29</xdr:col>
          <xdr:colOff>19050</xdr:colOff>
          <xdr:row>61</xdr:row>
          <xdr:rowOff>31750</xdr:rowOff>
        </xdr:to>
        <xdr:sp macro="" textlink="">
          <xdr:nvSpPr>
            <xdr:cNvPr id="17655" name="Check Box 247" hidden="1">
              <a:extLst>
                <a:ext uri="{63B3BB69-23CF-44E3-9099-C40C66FF867C}">
                  <a14:compatExt spid="_x0000_s17655"/>
                </a:ext>
                <a:ext uri="{FF2B5EF4-FFF2-40B4-BE49-F238E27FC236}">
                  <a16:creationId xmlns:a16="http://schemas.microsoft.com/office/drawing/2014/main" id="{00000000-0008-0000-0500-0000F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31750</xdr:colOff>
          <xdr:row>61</xdr:row>
          <xdr:rowOff>127000</xdr:rowOff>
        </xdr:from>
        <xdr:to>
          <xdr:col>29</xdr:col>
          <xdr:colOff>31750</xdr:colOff>
          <xdr:row>63</xdr:row>
          <xdr:rowOff>19050</xdr:rowOff>
        </xdr:to>
        <xdr:sp macro="" textlink="">
          <xdr:nvSpPr>
            <xdr:cNvPr id="17656" name="Check Box 248" hidden="1">
              <a:extLst>
                <a:ext uri="{63B3BB69-23CF-44E3-9099-C40C66FF867C}">
                  <a14:compatExt spid="_x0000_s17656"/>
                </a:ext>
                <a:ext uri="{FF2B5EF4-FFF2-40B4-BE49-F238E27FC236}">
                  <a16:creationId xmlns:a16="http://schemas.microsoft.com/office/drawing/2014/main" id="{00000000-0008-0000-0500-0000F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63</xdr:row>
          <xdr:rowOff>146050</xdr:rowOff>
        </xdr:from>
        <xdr:to>
          <xdr:col>29</xdr:col>
          <xdr:colOff>19050</xdr:colOff>
          <xdr:row>65</xdr:row>
          <xdr:rowOff>38100</xdr:rowOff>
        </xdr:to>
        <xdr:sp macro="" textlink="">
          <xdr:nvSpPr>
            <xdr:cNvPr id="17657" name="Check Box 249" hidden="1">
              <a:extLst>
                <a:ext uri="{63B3BB69-23CF-44E3-9099-C40C66FF867C}">
                  <a14:compatExt spid="_x0000_s17657"/>
                </a:ext>
                <a:ext uri="{FF2B5EF4-FFF2-40B4-BE49-F238E27FC236}">
                  <a16:creationId xmlns:a16="http://schemas.microsoft.com/office/drawing/2014/main" id="{00000000-0008-0000-0500-0000F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19050</xdr:colOff>
      <xdr:row>0</xdr:row>
      <xdr:rowOff>180975</xdr:rowOff>
    </xdr:from>
    <xdr:to>
      <xdr:col>39</xdr:col>
      <xdr:colOff>76200</xdr:colOff>
      <xdr:row>0</xdr:row>
      <xdr:rowOff>745998</xdr:rowOff>
    </xdr:to>
    <xdr:sp macro="" textlink="">
      <xdr:nvSpPr>
        <xdr:cNvPr id="95" name="吹き出し: 円形 94">
          <a:extLst>
            <a:ext uri="{FF2B5EF4-FFF2-40B4-BE49-F238E27FC236}">
              <a16:creationId xmlns:a16="http://schemas.microsoft.com/office/drawing/2014/main" id="{00000000-0008-0000-0600-00005F000000}"/>
            </a:ext>
          </a:extLst>
        </xdr:cNvPr>
        <xdr:cNvSpPr/>
      </xdr:nvSpPr>
      <xdr:spPr bwMode="auto">
        <a:xfrm>
          <a:off x="6448425" y="180975"/>
          <a:ext cx="1485900" cy="565023"/>
        </a:xfrm>
        <a:prstGeom prst="wedgeEllipseCallout">
          <a:avLst>
            <a:gd name="adj1" fmla="val -71475"/>
            <a:gd name="adj2" fmla="val -17882"/>
          </a:avLst>
        </a:prstGeom>
        <a:solidFill>
          <a:sysClr val="window" lastClr="FFFFFF"/>
        </a:solidFill>
        <a:ln w="9525">
          <a:solidFill>
            <a:srgbClr val="000000"/>
          </a:solidFill>
          <a:round/>
          <a:headEnd/>
          <a:tailEnd/>
        </a:ln>
      </xdr:spPr>
      <xdr:txBody>
        <a:bodyPr rtlCol="0" anchor="ctr"/>
        <a:lstStyle/>
        <a:p>
          <a:pPr algn="ctr"/>
          <a:r>
            <a:rPr kumimoji="1" lang="ja-JP" altLang="en-US" sz="1100"/>
            <a:t>必ず</a:t>
          </a:r>
          <a:endParaRPr kumimoji="1" lang="en-US" altLang="ja-JP" sz="1100"/>
        </a:p>
        <a:p>
          <a:pPr algn="ctr"/>
          <a:r>
            <a:rPr kumimoji="1" lang="ja-JP" altLang="en-US" sz="1100"/>
            <a:t>☑してください。</a:t>
          </a:r>
        </a:p>
      </xdr:txBody>
    </xdr:sp>
    <xdr:clientData/>
  </xdr:twoCellAnchor>
  <xdr:twoCellAnchor>
    <xdr:from>
      <xdr:col>37</xdr:col>
      <xdr:colOff>47625</xdr:colOff>
      <xdr:row>29</xdr:row>
      <xdr:rowOff>9525</xdr:rowOff>
    </xdr:from>
    <xdr:to>
      <xdr:col>37</xdr:col>
      <xdr:colOff>171450</xdr:colOff>
      <xdr:row>35</xdr:row>
      <xdr:rowOff>133350</xdr:rowOff>
    </xdr:to>
    <xdr:sp macro="" textlink="">
      <xdr:nvSpPr>
        <xdr:cNvPr id="96" name="右中かっこ 95">
          <a:extLst>
            <a:ext uri="{FF2B5EF4-FFF2-40B4-BE49-F238E27FC236}">
              <a16:creationId xmlns:a16="http://schemas.microsoft.com/office/drawing/2014/main" id="{00000000-0008-0000-0600-000060000000}"/>
            </a:ext>
          </a:extLst>
        </xdr:cNvPr>
        <xdr:cNvSpPr/>
      </xdr:nvSpPr>
      <xdr:spPr bwMode="auto">
        <a:xfrm>
          <a:off x="7429500" y="6372225"/>
          <a:ext cx="123825" cy="1381125"/>
        </a:xfrm>
        <a:prstGeom prst="rightBrace">
          <a:avLst>
            <a:gd name="adj1" fmla="val 8333"/>
            <a:gd name="adj2" fmla="val 49482"/>
          </a:avLst>
        </a:prstGeom>
        <a:noFill/>
        <a:ln w="9525" cap="flat" cmpd="sng" algn="ctr">
          <a:solidFill>
            <a:schemeClr val="tx1">
              <a:lumMod val="95000"/>
              <a:lumOff val="5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38</xdr:col>
      <xdr:colOff>0</xdr:colOff>
      <xdr:row>29</xdr:row>
      <xdr:rowOff>203199</xdr:rowOff>
    </xdr:from>
    <xdr:to>
      <xdr:col>49</xdr:col>
      <xdr:colOff>142875</xdr:colOff>
      <xdr:row>34</xdr:row>
      <xdr:rowOff>152400</xdr:rowOff>
    </xdr:to>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010400" y="6546849"/>
          <a:ext cx="2552700" cy="9969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維持・修繕工事または解体工事の場合、</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「入力フォーム」シートの</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３</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「５　特定建設資材への付着」</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「６　石綿の有無」</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と回答を統一してください。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579552</xdr:colOff>
      <xdr:row>21</xdr:row>
      <xdr:rowOff>371475</xdr:rowOff>
    </xdr:from>
    <xdr:to>
      <xdr:col>8</xdr:col>
      <xdr:colOff>733425</xdr:colOff>
      <xdr:row>29</xdr:row>
      <xdr:rowOff>0</xdr:rowOff>
    </xdr:to>
    <xdr:pic>
      <xdr:nvPicPr>
        <xdr:cNvPr id="14" name="図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9402" y="7219950"/>
          <a:ext cx="2725623"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254055</xdr:colOff>
      <xdr:row>24</xdr:row>
      <xdr:rowOff>216748</xdr:rowOff>
    </xdr:from>
    <xdr:to>
      <xdr:col>7</xdr:col>
      <xdr:colOff>521859</xdr:colOff>
      <xdr:row>31</xdr:row>
      <xdr:rowOff>92676</xdr:rowOff>
    </xdr:to>
    <xdr:grpSp>
      <xdr:nvGrpSpPr>
        <xdr:cNvPr id="6" name="グループ化 5">
          <a:extLst>
            <a:ext uri="{FF2B5EF4-FFF2-40B4-BE49-F238E27FC236}">
              <a16:creationId xmlns:a16="http://schemas.microsoft.com/office/drawing/2014/main" id="{E10E6861-7B26-88CC-13BC-C8D15AABDE42}"/>
            </a:ext>
          </a:extLst>
        </xdr:cNvPr>
        <xdr:cNvGrpSpPr/>
      </xdr:nvGrpSpPr>
      <xdr:grpSpPr>
        <a:xfrm>
          <a:off x="257230" y="7192223"/>
          <a:ext cx="2753829" cy="1539628"/>
          <a:chOff x="250887" y="7676718"/>
          <a:chExt cx="2753814" cy="1540909"/>
        </a:xfrm>
      </xdr:grpSpPr>
      <xdr:grpSp>
        <xdr:nvGrpSpPr>
          <xdr:cNvPr id="4" name="グループ化 3">
            <a:extLst>
              <a:ext uri="{FF2B5EF4-FFF2-40B4-BE49-F238E27FC236}">
                <a16:creationId xmlns:a16="http://schemas.microsoft.com/office/drawing/2014/main" id="{0DA586B9-3B46-64CA-2509-3326CD309850}"/>
              </a:ext>
            </a:extLst>
          </xdr:cNvPr>
          <xdr:cNvGrpSpPr/>
        </xdr:nvGrpSpPr>
        <xdr:grpSpPr>
          <a:xfrm>
            <a:off x="250887" y="7676718"/>
            <a:ext cx="2753814" cy="1540909"/>
            <a:chOff x="254069" y="7674827"/>
            <a:chExt cx="2747476" cy="1542801"/>
          </a:xfrm>
        </xdr:grpSpPr>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2525296" y="8045896"/>
              <a:ext cx="476249"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２８㎜</a:t>
              </a:r>
            </a:p>
          </xdr:txBody>
        </xdr: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1064465" y="8975254"/>
              <a:ext cx="443455"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５５㎜</a:t>
              </a:r>
            </a:p>
          </xdr:txBody>
        </xdr:sp>
        <xdr:grpSp>
          <xdr:nvGrpSpPr>
            <xdr:cNvPr id="15" name="グループ化 14">
              <a:extLst>
                <a:ext uri="{FF2B5EF4-FFF2-40B4-BE49-F238E27FC236}">
                  <a16:creationId xmlns:a16="http://schemas.microsoft.com/office/drawing/2014/main" id="{6EC248DC-A40F-8716-00C1-8E3D9A4109C9}"/>
                </a:ext>
              </a:extLst>
            </xdr:cNvPr>
            <xdr:cNvGrpSpPr/>
          </xdr:nvGrpSpPr>
          <xdr:grpSpPr>
            <a:xfrm>
              <a:off x="254069" y="7674827"/>
              <a:ext cx="2365035" cy="1384350"/>
              <a:chOff x="254077" y="7674825"/>
              <a:chExt cx="2359589" cy="1384340"/>
            </a:xfrm>
          </xdr:grpSpPr>
          <xdr:grpSp>
            <xdr:nvGrpSpPr>
              <xdr:cNvPr id="3" name="グループ化 2">
                <a:extLst>
                  <a:ext uri="{FF2B5EF4-FFF2-40B4-BE49-F238E27FC236}">
                    <a16:creationId xmlns:a16="http://schemas.microsoft.com/office/drawing/2014/main" id="{E450CAC3-8C5B-AFCF-00EA-9C61AB117271}"/>
                  </a:ext>
                </a:extLst>
              </xdr:cNvPr>
              <xdr:cNvGrpSpPr/>
            </xdr:nvGrpSpPr>
            <xdr:grpSpPr>
              <a:xfrm>
                <a:off x="254077" y="7674825"/>
                <a:ext cx="2359589" cy="1384340"/>
                <a:chOff x="254007" y="7673798"/>
                <a:chExt cx="2355984" cy="1388554"/>
              </a:xfrm>
            </xdr:grpSpPr>
            <xdr:grpSp>
              <xdr:nvGrpSpPr>
                <xdr:cNvPr id="27" name="グループ化 26">
                  <a:extLst>
                    <a:ext uri="{FF2B5EF4-FFF2-40B4-BE49-F238E27FC236}">
                      <a16:creationId xmlns:a16="http://schemas.microsoft.com/office/drawing/2014/main" id="{8F22113E-2A0C-03D1-419C-FE5484940D17}"/>
                    </a:ext>
                  </a:extLst>
                </xdr:cNvPr>
                <xdr:cNvGrpSpPr/>
              </xdr:nvGrpSpPr>
              <xdr:grpSpPr>
                <a:xfrm>
                  <a:off x="254007" y="7673944"/>
                  <a:ext cx="2068112" cy="1004255"/>
                  <a:chOff x="250751" y="7711057"/>
                  <a:chExt cx="2081607" cy="1004815"/>
                </a:xfrm>
              </xdr:grpSpPr>
              <xdr:pic>
                <xdr:nvPicPr>
                  <xdr:cNvPr id="2" name="図 2">
                    <a:extLst>
                      <a:ext uri="{FF2B5EF4-FFF2-40B4-BE49-F238E27FC236}">
                        <a16:creationId xmlns:a16="http://schemas.microsoft.com/office/drawing/2014/main" id="{CA955C26-B83E-46C7-B6B5-A992CF13C8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51" y="7711057"/>
                    <a:ext cx="2081607" cy="1004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入力フォーム!V1">
                <xdr:nvSpPr>
                  <xdr:cNvPr id="25" name="テキスト ボックス 24">
                    <a:extLst>
                      <a:ext uri="{FF2B5EF4-FFF2-40B4-BE49-F238E27FC236}">
                        <a16:creationId xmlns:a16="http://schemas.microsoft.com/office/drawing/2014/main" id="{D5447BB2-4380-4C12-9E75-E608ACCDA605}"/>
                      </a:ext>
                    </a:extLst>
                  </xdr:cNvPr>
                  <xdr:cNvSpPr txBox="1"/>
                </xdr:nvSpPr>
                <xdr:spPr>
                  <a:xfrm>
                    <a:off x="1075833" y="8207469"/>
                    <a:ext cx="787705" cy="2935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B36C877B-D0DC-4CB1-A8D5-F0A5321D87AF}" type="TxLink">
                      <a:rPr kumimoji="1" lang="en-US" altLang="en-US" sz="1200" b="0" i="0" u="none" strike="noStrike">
                        <a:solidFill>
                          <a:srgbClr val="000000"/>
                        </a:solidFill>
                        <a:latin typeface="ＭＳ Ｐゴシック"/>
                        <a:ea typeface="ＭＳ Ｐゴシック"/>
                      </a:rPr>
                      <a:pPr/>
                      <a:t> </a:t>
                    </a:fld>
                    <a:endParaRPr kumimoji="1" lang="ja-JP" altLang="en-US" sz="1200">
                      <a:latin typeface="ＭＳ ゴシック" panose="020B0609070205080204" pitchFamily="49" charset="-128"/>
                      <a:ea typeface="ＭＳ ゴシック" panose="020B0609070205080204" pitchFamily="49" charset="-128"/>
                    </a:endParaRPr>
                  </a:p>
                </xdr:txBody>
              </xdr:sp>
            </xdr:grpSp>
            <xdr:grpSp>
              <xdr:nvGrpSpPr>
                <xdr:cNvPr id="20" name="グループ化 19">
                  <a:extLst>
                    <a:ext uri="{FF2B5EF4-FFF2-40B4-BE49-F238E27FC236}">
                      <a16:creationId xmlns:a16="http://schemas.microsoft.com/office/drawing/2014/main" id="{346A1B4A-427A-B2AB-CCAC-C43CAC5A7B03}"/>
                    </a:ext>
                  </a:extLst>
                </xdr:cNvPr>
                <xdr:cNvGrpSpPr/>
              </xdr:nvGrpSpPr>
              <xdr:grpSpPr>
                <a:xfrm>
                  <a:off x="316938" y="8877534"/>
                  <a:ext cx="1943926" cy="184818"/>
                  <a:chOff x="307417" y="8923830"/>
                  <a:chExt cx="1957579" cy="187157"/>
                </a:xfrm>
              </xdr:grpSpPr>
              <xdr:cxnSp macro="">
                <xdr:nvCxnSpPr>
                  <xdr:cNvPr id="5" name="直線コネクタ 4">
                    <a:extLst>
                      <a:ext uri="{FF2B5EF4-FFF2-40B4-BE49-F238E27FC236}">
                        <a16:creationId xmlns:a16="http://schemas.microsoft.com/office/drawing/2014/main" id="{5D30DC6B-1A60-6DF4-D5F9-C945893C0606}"/>
                      </a:ext>
                    </a:extLst>
                  </xdr:cNvPr>
                  <xdr:cNvCxnSpPr/>
                </xdr:nvCxnSpPr>
                <xdr:spPr bwMode="auto">
                  <a:xfrm>
                    <a:off x="315091" y="9005176"/>
                    <a:ext cx="1947808"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7" name="直線コネクタ 6">
                    <a:extLst>
                      <a:ext uri="{FF2B5EF4-FFF2-40B4-BE49-F238E27FC236}">
                        <a16:creationId xmlns:a16="http://schemas.microsoft.com/office/drawing/2014/main" id="{F0D3D7C4-79ED-41D7-BCEB-EF3378836E2A}"/>
                      </a:ext>
                    </a:extLst>
                  </xdr:cNvPr>
                  <xdr:cNvCxnSpPr/>
                </xdr:nvCxnSpPr>
                <xdr:spPr bwMode="auto">
                  <a:xfrm flipH="1">
                    <a:off x="307417"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12" name="直線コネクタ 11">
                    <a:extLst>
                      <a:ext uri="{FF2B5EF4-FFF2-40B4-BE49-F238E27FC236}">
                        <a16:creationId xmlns:a16="http://schemas.microsoft.com/office/drawing/2014/main" id="{B35C4823-B486-43C2-A6B0-0E83904ED81A}"/>
                      </a:ext>
                    </a:extLst>
                  </xdr:cNvPr>
                  <xdr:cNvCxnSpPr/>
                </xdr:nvCxnSpPr>
                <xdr:spPr bwMode="auto">
                  <a:xfrm flipH="1">
                    <a:off x="2261804"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grpSp>
              <xdr:nvGrpSpPr>
                <xdr:cNvPr id="21" name="グループ化 20">
                  <a:extLst>
                    <a:ext uri="{FF2B5EF4-FFF2-40B4-BE49-F238E27FC236}">
                      <a16:creationId xmlns:a16="http://schemas.microsoft.com/office/drawing/2014/main" id="{2C94FE09-C852-40B4-A802-E5932DF20A1D}"/>
                    </a:ext>
                  </a:extLst>
                </xdr:cNvPr>
                <xdr:cNvGrpSpPr/>
              </xdr:nvGrpSpPr>
              <xdr:grpSpPr>
                <a:xfrm rot="5400000">
                  <a:off x="2021671" y="8078116"/>
                  <a:ext cx="992638" cy="184002"/>
                  <a:chOff x="301124" y="8920608"/>
                  <a:chExt cx="1961775" cy="187153"/>
                </a:xfrm>
              </xdr:grpSpPr>
              <xdr:cxnSp macro="">
                <xdr:nvCxnSpPr>
                  <xdr:cNvPr id="22" name="直線コネクタ 21">
                    <a:extLst>
                      <a:ext uri="{FF2B5EF4-FFF2-40B4-BE49-F238E27FC236}">
                        <a16:creationId xmlns:a16="http://schemas.microsoft.com/office/drawing/2014/main" id="{1DE2BDA4-F57C-0892-97F9-9529AD2F216F}"/>
                      </a:ext>
                    </a:extLst>
                  </xdr:cNvPr>
                  <xdr:cNvCxnSpPr/>
                </xdr:nvCxnSpPr>
                <xdr:spPr bwMode="auto">
                  <a:xfrm>
                    <a:off x="315091" y="9005176"/>
                    <a:ext cx="1947808"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23" name="直線コネクタ 22">
                    <a:extLst>
                      <a:ext uri="{FF2B5EF4-FFF2-40B4-BE49-F238E27FC236}">
                        <a16:creationId xmlns:a16="http://schemas.microsoft.com/office/drawing/2014/main" id="{780B73FC-4A25-B042-05A2-04FE1C9CE7DF}"/>
                      </a:ext>
                    </a:extLst>
                  </xdr:cNvPr>
                  <xdr:cNvCxnSpPr/>
                </xdr:nvCxnSpPr>
                <xdr:spPr bwMode="auto">
                  <a:xfrm flipH="1">
                    <a:off x="307417"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xnSp macro="">
                <xdr:nvCxnSpPr>
                  <xdr:cNvPr id="24" name="直線コネクタ 23">
                    <a:extLst>
                      <a:ext uri="{FF2B5EF4-FFF2-40B4-BE49-F238E27FC236}">
                        <a16:creationId xmlns:a16="http://schemas.microsoft.com/office/drawing/2014/main" id="{DBAF35C4-5FF4-4C15-0484-368DE0CB56AA}"/>
                      </a:ext>
                    </a:extLst>
                  </xdr:cNvPr>
                  <xdr:cNvCxnSpPr/>
                </xdr:nvCxnSpPr>
                <xdr:spPr bwMode="auto">
                  <a:xfrm flipH="1">
                    <a:off x="2261804" y="8923830"/>
                    <a:ext cx="0" cy="183931"/>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grpSp>
          <xdr:sp macro="" textlink="">
            <xdr:nvSpPr>
              <xdr:cNvPr id="13" name="正方形/長方形 12">
                <a:extLst>
                  <a:ext uri="{FF2B5EF4-FFF2-40B4-BE49-F238E27FC236}">
                    <a16:creationId xmlns:a16="http://schemas.microsoft.com/office/drawing/2014/main" id="{71B45165-F14B-41FB-53F9-D009A4F7ECDD}"/>
                  </a:ext>
                </a:extLst>
              </xdr:cNvPr>
              <xdr:cNvSpPr/>
            </xdr:nvSpPr>
            <xdr:spPr bwMode="auto">
              <a:xfrm>
                <a:off x="847731" y="8083569"/>
                <a:ext cx="1206500" cy="57150"/>
              </a:xfrm>
              <a:prstGeom prst="rect">
                <a:avLst/>
              </a:prstGeom>
              <a:solidFill>
                <a:schemeClr val="bg1"/>
              </a:solidFill>
              <a:ln w="9525">
                <a:noFill/>
                <a:round/>
                <a:headEnd/>
                <a:tailEnd/>
              </a:ln>
            </xdr:spPr>
            <xdr:txBody>
              <a:bodyPr rtlCol="0" anchor="ctr"/>
              <a:lstStyle/>
              <a:p>
                <a:pPr algn="l"/>
                <a:endParaRPr kumimoji="1" lang="ja-JP" altLang="en-US" sz="1100"/>
              </a:p>
            </xdr:txBody>
          </xdr:sp>
        </xdr:grpSp>
      </xdr:grpSp>
      <xdr:sp macro="" textlink="入力フォーム!P1">
        <xdr:nvSpPr>
          <xdr:cNvPr id="18" name="テキスト ボックス 17">
            <a:extLst>
              <a:ext uri="{FF2B5EF4-FFF2-40B4-BE49-F238E27FC236}">
                <a16:creationId xmlns:a16="http://schemas.microsoft.com/office/drawing/2014/main" id="{008157EB-9F9D-9DD5-1520-2117C882F5A3}"/>
              </a:ext>
            </a:extLst>
          </xdr:cNvPr>
          <xdr:cNvSpPr txBox="1"/>
        </xdr:nvSpPr>
        <xdr:spPr>
          <a:xfrm>
            <a:off x="1054099" y="7943850"/>
            <a:ext cx="734833"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D6A5F3CD-25B9-48B7-93EF-97035A184C9D}" type="TxLink">
              <a:rPr kumimoji="1" lang="en-US" altLang="en-US" sz="1200" b="0" i="0" u="none" strike="noStrike">
                <a:solidFill>
                  <a:srgbClr val="000000"/>
                </a:solidFill>
                <a:latin typeface="ＭＳ Ｐゴシック"/>
                <a:ea typeface="ＭＳ Ｐゴシック"/>
              </a:rPr>
              <a:pPr/>
              <a:t> </a:t>
            </a:fld>
            <a:endParaRPr kumimoji="1" lang="ja-JP" altLang="en-US" sz="12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entury Schoolbook">
      <a:majorFont>
        <a:latin typeface="Century Schoolbook" panose="02040604050505020304"/>
        <a:ea typeface=""/>
        <a:cs typeface=""/>
        <a:font script="Jpan" typeface="ＭＳ Ｐ明朝"/>
        <a:font script="Hang" typeface="휴먼매직체"/>
        <a:font script="Hans" typeface="华文楷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Schoolbook" panose="02040604050505020304"/>
        <a:ea typeface=""/>
        <a:cs typeface=""/>
        <a:font script="Jpan" typeface="ＭＳ Ｐ明朝"/>
        <a:font script="Hang" typeface="휴먼매직체"/>
        <a:font script="Hans" typeface="宋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3" Type="http://schemas.openxmlformats.org/officeDocument/2006/relationships/vmlDrawing" Target="../drawings/vmlDrawing2.vml"/><Relationship Id="rId7" Type="http://schemas.openxmlformats.org/officeDocument/2006/relationships/ctrlProp" Target="../ctrlProps/ctrlProp29.xml"/><Relationship Id="rId12" Type="http://schemas.openxmlformats.org/officeDocument/2006/relationships/ctrlProp" Target="../ctrlProps/ctrlProp3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8.xml"/><Relationship Id="rId11" Type="http://schemas.openxmlformats.org/officeDocument/2006/relationships/ctrlProp" Target="../ctrlProps/ctrlProp33.xml"/><Relationship Id="rId5" Type="http://schemas.openxmlformats.org/officeDocument/2006/relationships/ctrlProp" Target="../ctrlProps/ctrlProp27.xml"/><Relationship Id="rId10" Type="http://schemas.openxmlformats.org/officeDocument/2006/relationships/ctrlProp" Target="../ctrlProps/ctrlProp32.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59.xml"/><Relationship Id="rId21" Type="http://schemas.openxmlformats.org/officeDocument/2006/relationships/ctrlProp" Target="../ctrlProps/ctrlProp54.xml"/><Relationship Id="rId42" Type="http://schemas.openxmlformats.org/officeDocument/2006/relationships/ctrlProp" Target="../ctrlProps/ctrlProp75.xml"/><Relationship Id="rId47" Type="http://schemas.openxmlformats.org/officeDocument/2006/relationships/ctrlProp" Target="../ctrlProps/ctrlProp80.xml"/><Relationship Id="rId63" Type="http://schemas.openxmlformats.org/officeDocument/2006/relationships/ctrlProp" Target="../ctrlProps/ctrlProp96.xml"/><Relationship Id="rId68" Type="http://schemas.openxmlformats.org/officeDocument/2006/relationships/ctrlProp" Target="../ctrlProps/ctrlProp101.xml"/><Relationship Id="rId7" Type="http://schemas.openxmlformats.org/officeDocument/2006/relationships/ctrlProp" Target="../ctrlProps/ctrlProp40.xml"/><Relationship Id="rId2" Type="http://schemas.openxmlformats.org/officeDocument/2006/relationships/drawing" Target="../drawings/drawing4.xml"/><Relationship Id="rId16" Type="http://schemas.openxmlformats.org/officeDocument/2006/relationships/ctrlProp" Target="../ctrlProps/ctrlProp49.xml"/><Relationship Id="rId29" Type="http://schemas.openxmlformats.org/officeDocument/2006/relationships/ctrlProp" Target="../ctrlProps/ctrlProp62.xml"/><Relationship Id="rId11" Type="http://schemas.openxmlformats.org/officeDocument/2006/relationships/ctrlProp" Target="../ctrlProps/ctrlProp44.xml"/><Relationship Id="rId24" Type="http://schemas.openxmlformats.org/officeDocument/2006/relationships/ctrlProp" Target="../ctrlProps/ctrlProp57.xml"/><Relationship Id="rId32" Type="http://schemas.openxmlformats.org/officeDocument/2006/relationships/ctrlProp" Target="../ctrlProps/ctrlProp65.xml"/><Relationship Id="rId37" Type="http://schemas.openxmlformats.org/officeDocument/2006/relationships/ctrlProp" Target="../ctrlProps/ctrlProp70.xml"/><Relationship Id="rId40" Type="http://schemas.openxmlformats.org/officeDocument/2006/relationships/ctrlProp" Target="../ctrlProps/ctrlProp73.xml"/><Relationship Id="rId45" Type="http://schemas.openxmlformats.org/officeDocument/2006/relationships/ctrlProp" Target="../ctrlProps/ctrlProp78.xml"/><Relationship Id="rId53" Type="http://schemas.openxmlformats.org/officeDocument/2006/relationships/ctrlProp" Target="../ctrlProps/ctrlProp86.xml"/><Relationship Id="rId58" Type="http://schemas.openxmlformats.org/officeDocument/2006/relationships/ctrlProp" Target="../ctrlProps/ctrlProp91.xml"/><Relationship Id="rId66" Type="http://schemas.openxmlformats.org/officeDocument/2006/relationships/ctrlProp" Target="../ctrlProps/ctrlProp99.xml"/><Relationship Id="rId5" Type="http://schemas.openxmlformats.org/officeDocument/2006/relationships/ctrlProp" Target="../ctrlProps/ctrlProp38.xml"/><Relationship Id="rId61" Type="http://schemas.openxmlformats.org/officeDocument/2006/relationships/ctrlProp" Target="../ctrlProps/ctrlProp94.xml"/><Relationship Id="rId19" Type="http://schemas.openxmlformats.org/officeDocument/2006/relationships/ctrlProp" Target="../ctrlProps/ctrlProp5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 Id="rId30" Type="http://schemas.openxmlformats.org/officeDocument/2006/relationships/ctrlProp" Target="../ctrlProps/ctrlProp63.xml"/><Relationship Id="rId35" Type="http://schemas.openxmlformats.org/officeDocument/2006/relationships/ctrlProp" Target="../ctrlProps/ctrlProp68.xml"/><Relationship Id="rId43" Type="http://schemas.openxmlformats.org/officeDocument/2006/relationships/ctrlProp" Target="../ctrlProps/ctrlProp76.xml"/><Relationship Id="rId48" Type="http://schemas.openxmlformats.org/officeDocument/2006/relationships/ctrlProp" Target="../ctrlProps/ctrlProp81.xml"/><Relationship Id="rId56" Type="http://schemas.openxmlformats.org/officeDocument/2006/relationships/ctrlProp" Target="../ctrlProps/ctrlProp89.xml"/><Relationship Id="rId64" Type="http://schemas.openxmlformats.org/officeDocument/2006/relationships/ctrlProp" Target="../ctrlProps/ctrlProp97.xml"/><Relationship Id="rId69" Type="http://schemas.openxmlformats.org/officeDocument/2006/relationships/ctrlProp" Target="../ctrlProps/ctrlProp102.xml"/><Relationship Id="rId8" Type="http://schemas.openxmlformats.org/officeDocument/2006/relationships/ctrlProp" Target="../ctrlProps/ctrlProp41.xml"/><Relationship Id="rId51" Type="http://schemas.openxmlformats.org/officeDocument/2006/relationships/ctrlProp" Target="../ctrlProps/ctrlProp84.xml"/><Relationship Id="rId3" Type="http://schemas.openxmlformats.org/officeDocument/2006/relationships/vmlDrawing" Target="../drawings/vmlDrawing3.v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33" Type="http://schemas.openxmlformats.org/officeDocument/2006/relationships/ctrlProp" Target="../ctrlProps/ctrlProp66.xml"/><Relationship Id="rId38" Type="http://schemas.openxmlformats.org/officeDocument/2006/relationships/ctrlProp" Target="../ctrlProps/ctrlProp71.xml"/><Relationship Id="rId46" Type="http://schemas.openxmlformats.org/officeDocument/2006/relationships/ctrlProp" Target="../ctrlProps/ctrlProp79.xml"/><Relationship Id="rId59" Type="http://schemas.openxmlformats.org/officeDocument/2006/relationships/ctrlProp" Target="../ctrlProps/ctrlProp92.xml"/><Relationship Id="rId67" Type="http://schemas.openxmlformats.org/officeDocument/2006/relationships/ctrlProp" Target="../ctrlProps/ctrlProp100.xml"/><Relationship Id="rId20" Type="http://schemas.openxmlformats.org/officeDocument/2006/relationships/ctrlProp" Target="../ctrlProps/ctrlProp53.xml"/><Relationship Id="rId41" Type="http://schemas.openxmlformats.org/officeDocument/2006/relationships/ctrlProp" Target="../ctrlProps/ctrlProp74.xml"/><Relationship Id="rId54" Type="http://schemas.openxmlformats.org/officeDocument/2006/relationships/ctrlProp" Target="../ctrlProps/ctrlProp87.xml"/><Relationship Id="rId62" Type="http://schemas.openxmlformats.org/officeDocument/2006/relationships/ctrlProp" Target="../ctrlProps/ctrlProp95.xml"/><Relationship Id="rId70" Type="http://schemas.openxmlformats.org/officeDocument/2006/relationships/ctrlProp" Target="../ctrlProps/ctrlProp103.xml"/><Relationship Id="rId1" Type="http://schemas.openxmlformats.org/officeDocument/2006/relationships/printerSettings" Target="../printerSettings/printerSettings4.bin"/><Relationship Id="rId6" Type="http://schemas.openxmlformats.org/officeDocument/2006/relationships/ctrlProp" Target="../ctrlProps/ctrlProp39.xml"/><Relationship Id="rId15" Type="http://schemas.openxmlformats.org/officeDocument/2006/relationships/ctrlProp" Target="../ctrlProps/ctrlProp48.xml"/><Relationship Id="rId23" Type="http://schemas.openxmlformats.org/officeDocument/2006/relationships/ctrlProp" Target="../ctrlProps/ctrlProp56.xml"/><Relationship Id="rId28" Type="http://schemas.openxmlformats.org/officeDocument/2006/relationships/ctrlProp" Target="../ctrlProps/ctrlProp61.xml"/><Relationship Id="rId36" Type="http://schemas.openxmlformats.org/officeDocument/2006/relationships/ctrlProp" Target="../ctrlProps/ctrlProp69.xml"/><Relationship Id="rId49" Type="http://schemas.openxmlformats.org/officeDocument/2006/relationships/ctrlProp" Target="../ctrlProps/ctrlProp82.xml"/><Relationship Id="rId57" Type="http://schemas.openxmlformats.org/officeDocument/2006/relationships/ctrlProp" Target="../ctrlProps/ctrlProp90.xml"/><Relationship Id="rId10" Type="http://schemas.openxmlformats.org/officeDocument/2006/relationships/ctrlProp" Target="../ctrlProps/ctrlProp43.xml"/><Relationship Id="rId31" Type="http://schemas.openxmlformats.org/officeDocument/2006/relationships/ctrlProp" Target="../ctrlProps/ctrlProp64.xml"/><Relationship Id="rId44" Type="http://schemas.openxmlformats.org/officeDocument/2006/relationships/ctrlProp" Target="../ctrlProps/ctrlProp77.xml"/><Relationship Id="rId52" Type="http://schemas.openxmlformats.org/officeDocument/2006/relationships/ctrlProp" Target="../ctrlProps/ctrlProp85.xml"/><Relationship Id="rId60" Type="http://schemas.openxmlformats.org/officeDocument/2006/relationships/ctrlProp" Target="../ctrlProps/ctrlProp93.xml"/><Relationship Id="rId65" Type="http://schemas.openxmlformats.org/officeDocument/2006/relationships/ctrlProp" Target="../ctrlProps/ctrlProp98.xml"/><Relationship Id="rId4" Type="http://schemas.openxmlformats.org/officeDocument/2006/relationships/ctrlProp" Target="../ctrlProps/ctrlProp37.xml"/><Relationship Id="rId9" Type="http://schemas.openxmlformats.org/officeDocument/2006/relationships/ctrlProp" Target="../ctrlProps/ctrlProp42.xml"/><Relationship Id="rId13" Type="http://schemas.openxmlformats.org/officeDocument/2006/relationships/ctrlProp" Target="../ctrlProps/ctrlProp46.xml"/><Relationship Id="rId18" Type="http://schemas.openxmlformats.org/officeDocument/2006/relationships/ctrlProp" Target="../ctrlProps/ctrlProp51.xml"/><Relationship Id="rId39" Type="http://schemas.openxmlformats.org/officeDocument/2006/relationships/ctrlProp" Target="../ctrlProps/ctrlProp72.xml"/><Relationship Id="rId34" Type="http://schemas.openxmlformats.org/officeDocument/2006/relationships/ctrlProp" Target="../ctrlProps/ctrlProp67.xml"/><Relationship Id="rId50" Type="http://schemas.openxmlformats.org/officeDocument/2006/relationships/ctrlProp" Target="../ctrlProps/ctrlProp83.xml"/><Relationship Id="rId55" Type="http://schemas.openxmlformats.org/officeDocument/2006/relationships/ctrlProp" Target="../ctrlProps/ctrlProp88.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13.xml"/><Relationship Id="rId18" Type="http://schemas.openxmlformats.org/officeDocument/2006/relationships/ctrlProp" Target="../ctrlProps/ctrlProp118.xml"/><Relationship Id="rId26" Type="http://schemas.openxmlformats.org/officeDocument/2006/relationships/ctrlProp" Target="../ctrlProps/ctrlProp126.xml"/><Relationship Id="rId39" Type="http://schemas.openxmlformats.org/officeDocument/2006/relationships/ctrlProp" Target="../ctrlProps/ctrlProp139.xml"/><Relationship Id="rId21" Type="http://schemas.openxmlformats.org/officeDocument/2006/relationships/ctrlProp" Target="../ctrlProps/ctrlProp121.xml"/><Relationship Id="rId34" Type="http://schemas.openxmlformats.org/officeDocument/2006/relationships/ctrlProp" Target="../ctrlProps/ctrlProp134.xml"/><Relationship Id="rId42" Type="http://schemas.openxmlformats.org/officeDocument/2006/relationships/ctrlProp" Target="../ctrlProps/ctrlProp142.xml"/><Relationship Id="rId47" Type="http://schemas.openxmlformats.org/officeDocument/2006/relationships/ctrlProp" Target="../ctrlProps/ctrlProp147.xml"/><Relationship Id="rId50" Type="http://schemas.openxmlformats.org/officeDocument/2006/relationships/ctrlProp" Target="../ctrlProps/ctrlProp150.xml"/><Relationship Id="rId55" Type="http://schemas.openxmlformats.org/officeDocument/2006/relationships/ctrlProp" Target="../ctrlProps/ctrlProp155.xml"/><Relationship Id="rId7" Type="http://schemas.openxmlformats.org/officeDocument/2006/relationships/ctrlProp" Target="../ctrlProps/ctrlProp107.xml"/><Relationship Id="rId2" Type="http://schemas.openxmlformats.org/officeDocument/2006/relationships/drawing" Target="../drawings/drawing5.xml"/><Relationship Id="rId16" Type="http://schemas.openxmlformats.org/officeDocument/2006/relationships/ctrlProp" Target="../ctrlProps/ctrlProp116.xml"/><Relationship Id="rId29" Type="http://schemas.openxmlformats.org/officeDocument/2006/relationships/ctrlProp" Target="../ctrlProps/ctrlProp129.xml"/><Relationship Id="rId11" Type="http://schemas.openxmlformats.org/officeDocument/2006/relationships/ctrlProp" Target="../ctrlProps/ctrlProp111.xml"/><Relationship Id="rId24" Type="http://schemas.openxmlformats.org/officeDocument/2006/relationships/ctrlProp" Target="../ctrlProps/ctrlProp124.xml"/><Relationship Id="rId32" Type="http://schemas.openxmlformats.org/officeDocument/2006/relationships/ctrlProp" Target="../ctrlProps/ctrlProp132.xml"/><Relationship Id="rId37" Type="http://schemas.openxmlformats.org/officeDocument/2006/relationships/ctrlProp" Target="../ctrlProps/ctrlProp137.xml"/><Relationship Id="rId40" Type="http://schemas.openxmlformats.org/officeDocument/2006/relationships/ctrlProp" Target="../ctrlProps/ctrlProp140.xml"/><Relationship Id="rId45" Type="http://schemas.openxmlformats.org/officeDocument/2006/relationships/ctrlProp" Target="../ctrlProps/ctrlProp145.xml"/><Relationship Id="rId53" Type="http://schemas.openxmlformats.org/officeDocument/2006/relationships/ctrlProp" Target="../ctrlProps/ctrlProp153.xml"/><Relationship Id="rId58" Type="http://schemas.openxmlformats.org/officeDocument/2006/relationships/ctrlProp" Target="../ctrlProps/ctrlProp158.xml"/><Relationship Id="rId5" Type="http://schemas.openxmlformats.org/officeDocument/2006/relationships/ctrlProp" Target="../ctrlProps/ctrlProp105.xml"/><Relationship Id="rId61" Type="http://schemas.openxmlformats.org/officeDocument/2006/relationships/ctrlProp" Target="../ctrlProps/ctrlProp161.xml"/><Relationship Id="rId19" Type="http://schemas.openxmlformats.org/officeDocument/2006/relationships/ctrlProp" Target="../ctrlProps/ctrlProp119.xml"/><Relationship Id="rId14" Type="http://schemas.openxmlformats.org/officeDocument/2006/relationships/ctrlProp" Target="../ctrlProps/ctrlProp114.xml"/><Relationship Id="rId22" Type="http://schemas.openxmlformats.org/officeDocument/2006/relationships/ctrlProp" Target="../ctrlProps/ctrlProp122.xml"/><Relationship Id="rId27" Type="http://schemas.openxmlformats.org/officeDocument/2006/relationships/ctrlProp" Target="../ctrlProps/ctrlProp127.xml"/><Relationship Id="rId30" Type="http://schemas.openxmlformats.org/officeDocument/2006/relationships/ctrlProp" Target="../ctrlProps/ctrlProp130.xml"/><Relationship Id="rId35" Type="http://schemas.openxmlformats.org/officeDocument/2006/relationships/ctrlProp" Target="../ctrlProps/ctrlProp135.xml"/><Relationship Id="rId43" Type="http://schemas.openxmlformats.org/officeDocument/2006/relationships/ctrlProp" Target="../ctrlProps/ctrlProp143.xml"/><Relationship Id="rId48" Type="http://schemas.openxmlformats.org/officeDocument/2006/relationships/ctrlProp" Target="../ctrlProps/ctrlProp148.xml"/><Relationship Id="rId56" Type="http://schemas.openxmlformats.org/officeDocument/2006/relationships/ctrlProp" Target="../ctrlProps/ctrlProp156.xml"/><Relationship Id="rId8" Type="http://schemas.openxmlformats.org/officeDocument/2006/relationships/ctrlProp" Target="../ctrlProps/ctrlProp108.xml"/><Relationship Id="rId51" Type="http://schemas.openxmlformats.org/officeDocument/2006/relationships/ctrlProp" Target="../ctrlProps/ctrlProp151.xml"/><Relationship Id="rId3" Type="http://schemas.openxmlformats.org/officeDocument/2006/relationships/vmlDrawing" Target="../drawings/vmlDrawing4.vml"/><Relationship Id="rId12" Type="http://schemas.openxmlformats.org/officeDocument/2006/relationships/ctrlProp" Target="../ctrlProps/ctrlProp112.xml"/><Relationship Id="rId17" Type="http://schemas.openxmlformats.org/officeDocument/2006/relationships/ctrlProp" Target="../ctrlProps/ctrlProp117.xml"/><Relationship Id="rId25" Type="http://schemas.openxmlformats.org/officeDocument/2006/relationships/ctrlProp" Target="../ctrlProps/ctrlProp125.xml"/><Relationship Id="rId33" Type="http://schemas.openxmlformats.org/officeDocument/2006/relationships/ctrlProp" Target="../ctrlProps/ctrlProp133.xml"/><Relationship Id="rId38" Type="http://schemas.openxmlformats.org/officeDocument/2006/relationships/ctrlProp" Target="../ctrlProps/ctrlProp138.xml"/><Relationship Id="rId46" Type="http://schemas.openxmlformats.org/officeDocument/2006/relationships/ctrlProp" Target="../ctrlProps/ctrlProp146.xml"/><Relationship Id="rId59" Type="http://schemas.openxmlformats.org/officeDocument/2006/relationships/ctrlProp" Target="../ctrlProps/ctrlProp159.xml"/><Relationship Id="rId20" Type="http://schemas.openxmlformats.org/officeDocument/2006/relationships/ctrlProp" Target="../ctrlProps/ctrlProp120.xml"/><Relationship Id="rId41" Type="http://schemas.openxmlformats.org/officeDocument/2006/relationships/ctrlProp" Target="../ctrlProps/ctrlProp141.xml"/><Relationship Id="rId54" Type="http://schemas.openxmlformats.org/officeDocument/2006/relationships/ctrlProp" Target="../ctrlProps/ctrlProp154.xml"/><Relationship Id="rId62" Type="http://schemas.openxmlformats.org/officeDocument/2006/relationships/ctrlProp" Target="../ctrlProps/ctrlProp162.xml"/><Relationship Id="rId1" Type="http://schemas.openxmlformats.org/officeDocument/2006/relationships/printerSettings" Target="../printerSettings/printerSettings5.bin"/><Relationship Id="rId6" Type="http://schemas.openxmlformats.org/officeDocument/2006/relationships/ctrlProp" Target="../ctrlProps/ctrlProp106.xml"/><Relationship Id="rId15" Type="http://schemas.openxmlformats.org/officeDocument/2006/relationships/ctrlProp" Target="../ctrlProps/ctrlProp115.xml"/><Relationship Id="rId23" Type="http://schemas.openxmlformats.org/officeDocument/2006/relationships/ctrlProp" Target="../ctrlProps/ctrlProp123.xml"/><Relationship Id="rId28" Type="http://schemas.openxmlformats.org/officeDocument/2006/relationships/ctrlProp" Target="../ctrlProps/ctrlProp128.xml"/><Relationship Id="rId36" Type="http://schemas.openxmlformats.org/officeDocument/2006/relationships/ctrlProp" Target="../ctrlProps/ctrlProp136.xml"/><Relationship Id="rId49" Type="http://schemas.openxmlformats.org/officeDocument/2006/relationships/ctrlProp" Target="../ctrlProps/ctrlProp149.xml"/><Relationship Id="rId57" Type="http://schemas.openxmlformats.org/officeDocument/2006/relationships/ctrlProp" Target="../ctrlProps/ctrlProp157.xml"/><Relationship Id="rId10" Type="http://schemas.openxmlformats.org/officeDocument/2006/relationships/ctrlProp" Target="../ctrlProps/ctrlProp110.xml"/><Relationship Id="rId31" Type="http://schemas.openxmlformats.org/officeDocument/2006/relationships/ctrlProp" Target="../ctrlProps/ctrlProp131.xml"/><Relationship Id="rId44" Type="http://schemas.openxmlformats.org/officeDocument/2006/relationships/ctrlProp" Target="../ctrlProps/ctrlProp144.xml"/><Relationship Id="rId52" Type="http://schemas.openxmlformats.org/officeDocument/2006/relationships/ctrlProp" Target="../ctrlProps/ctrlProp152.xml"/><Relationship Id="rId60" Type="http://schemas.openxmlformats.org/officeDocument/2006/relationships/ctrlProp" Target="../ctrlProps/ctrlProp160.xml"/><Relationship Id="rId4" Type="http://schemas.openxmlformats.org/officeDocument/2006/relationships/ctrlProp" Target="../ctrlProps/ctrlProp104.xml"/><Relationship Id="rId9" Type="http://schemas.openxmlformats.org/officeDocument/2006/relationships/ctrlProp" Target="../ctrlProps/ctrlProp109.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185.xml"/><Relationship Id="rId21" Type="http://schemas.openxmlformats.org/officeDocument/2006/relationships/ctrlProp" Target="../ctrlProps/ctrlProp180.xml"/><Relationship Id="rId42" Type="http://schemas.openxmlformats.org/officeDocument/2006/relationships/ctrlProp" Target="../ctrlProps/ctrlProp201.xml"/><Relationship Id="rId47" Type="http://schemas.openxmlformats.org/officeDocument/2006/relationships/ctrlProp" Target="../ctrlProps/ctrlProp206.xml"/><Relationship Id="rId63" Type="http://schemas.openxmlformats.org/officeDocument/2006/relationships/ctrlProp" Target="../ctrlProps/ctrlProp222.xml"/><Relationship Id="rId68" Type="http://schemas.openxmlformats.org/officeDocument/2006/relationships/ctrlProp" Target="../ctrlProps/ctrlProp227.xml"/><Relationship Id="rId16" Type="http://schemas.openxmlformats.org/officeDocument/2006/relationships/ctrlProp" Target="../ctrlProps/ctrlProp175.xml"/><Relationship Id="rId11" Type="http://schemas.openxmlformats.org/officeDocument/2006/relationships/ctrlProp" Target="../ctrlProps/ctrlProp170.xml"/><Relationship Id="rId32" Type="http://schemas.openxmlformats.org/officeDocument/2006/relationships/ctrlProp" Target="../ctrlProps/ctrlProp191.xml"/><Relationship Id="rId37" Type="http://schemas.openxmlformats.org/officeDocument/2006/relationships/ctrlProp" Target="../ctrlProps/ctrlProp196.xml"/><Relationship Id="rId53" Type="http://schemas.openxmlformats.org/officeDocument/2006/relationships/ctrlProp" Target="../ctrlProps/ctrlProp212.xml"/><Relationship Id="rId58" Type="http://schemas.openxmlformats.org/officeDocument/2006/relationships/ctrlProp" Target="../ctrlProps/ctrlProp217.xml"/><Relationship Id="rId74" Type="http://schemas.openxmlformats.org/officeDocument/2006/relationships/ctrlProp" Target="../ctrlProps/ctrlProp233.xml"/><Relationship Id="rId79" Type="http://schemas.openxmlformats.org/officeDocument/2006/relationships/ctrlProp" Target="../ctrlProps/ctrlProp238.xml"/><Relationship Id="rId5" Type="http://schemas.openxmlformats.org/officeDocument/2006/relationships/ctrlProp" Target="../ctrlProps/ctrlProp164.xml"/><Relationship Id="rId61" Type="http://schemas.openxmlformats.org/officeDocument/2006/relationships/ctrlProp" Target="../ctrlProps/ctrlProp220.xml"/><Relationship Id="rId82" Type="http://schemas.openxmlformats.org/officeDocument/2006/relationships/ctrlProp" Target="../ctrlProps/ctrlProp241.xml"/><Relationship Id="rId19" Type="http://schemas.openxmlformats.org/officeDocument/2006/relationships/ctrlProp" Target="../ctrlProps/ctrlProp178.xml"/><Relationship Id="rId14" Type="http://schemas.openxmlformats.org/officeDocument/2006/relationships/ctrlProp" Target="../ctrlProps/ctrlProp173.xml"/><Relationship Id="rId22" Type="http://schemas.openxmlformats.org/officeDocument/2006/relationships/ctrlProp" Target="../ctrlProps/ctrlProp181.xml"/><Relationship Id="rId27" Type="http://schemas.openxmlformats.org/officeDocument/2006/relationships/ctrlProp" Target="../ctrlProps/ctrlProp186.xml"/><Relationship Id="rId30" Type="http://schemas.openxmlformats.org/officeDocument/2006/relationships/ctrlProp" Target="../ctrlProps/ctrlProp189.xml"/><Relationship Id="rId35" Type="http://schemas.openxmlformats.org/officeDocument/2006/relationships/ctrlProp" Target="../ctrlProps/ctrlProp194.xml"/><Relationship Id="rId43" Type="http://schemas.openxmlformats.org/officeDocument/2006/relationships/ctrlProp" Target="../ctrlProps/ctrlProp202.xml"/><Relationship Id="rId48" Type="http://schemas.openxmlformats.org/officeDocument/2006/relationships/ctrlProp" Target="../ctrlProps/ctrlProp207.xml"/><Relationship Id="rId56" Type="http://schemas.openxmlformats.org/officeDocument/2006/relationships/ctrlProp" Target="../ctrlProps/ctrlProp215.xml"/><Relationship Id="rId64" Type="http://schemas.openxmlformats.org/officeDocument/2006/relationships/ctrlProp" Target="../ctrlProps/ctrlProp223.xml"/><Relationship Id="rId69" Type="http://schemas.openxmlformats.org/officeDocument/2006/relationships/ctrlProp" Target="../ctrlProps/ctrlProp228.xml"/><Relationship Id="rId77" Type="http://schemas.openxmlformats.org/officeDocument/2006/relationships/ctrlProp" Target="../ctrlProps/ctrlProp236.xml"/><Relationship Id="rId8" Type="http://schemas.openxmlformats.org/officeDocument/2006/relationships/ctrlProp" Target="../ctrlProps/ctrlProp167.xml"/><Relationship Id="rId51" Type="http://schemas.openxmlformats.org/officeDocument/2006/relationships/ctrlProp" Target="../ctrlProps/ctrlProp210.xml"/><Relationship Id="rId72" Type="http://schemas.openxmlformats.org/officeDocument/2006/relationships/ctrlProp" Target="../ctrlProps/ctrlProp231.xml"/><Relationship Id="rId80" Type="http://schemas.openxmlformats.org/officeDocument/2006/relationships/ctrlProp" Target="../ctrlProps/ctrlProp239.xml"/><Relationship Id="rId3" Type="http://schemas.openxmlformats.org/officeDocument/2006/relationships/vmlDrawing" Target="../drawings/vmlDrawing5.vml"/><Relationship Id="rId12" Type="http://schemas.openxmlformats.org/officeDocument/2006/relationships/ctrlProp" Target="../ctrlProps/ctrlProp171.xml"/><Relationship Id="rId17" Type="http://schemas.openxmlformats.org/officeDocument/2006/relationships/ctrlProp" Target="../ctrlProps/ctrlProp176.xml"/><Relationship Id="rId25" Type="http://schemas.openxmlformats.org/officeDocument/2006/relationships/ctrlProp" Target="../ctrlProps/ctrlProp184.xml"/><Relationship Id="rId33" Type="http://schemas.openxmlformats.org/officeDocument/2006/relationships/ctrlProp" Target="../ctrlProps/ctrlProp192.xml"/><Relationship Id="rId38" Type="http://schemas.openxmlformats.org/officeDocument/2006/relationships/ctrlProp" Target="../ctrlProps/ctrlProp197.xml"/><Relationship Id="rId46" Type="http://schemas.openxmlformats.org/officeDocument/2006/relationships/ctrlProp" Target="../ctrlProps/ctrlProp205.xml"/><Relationship Id="rId59" Type="http://schemas.openxmlformats.org/officeDocument/2006/relationships/ctrlProp" Target="../ctrlProps/ctrlProp218.xml"/><Relationship Id="rId67" Type="http://schemas.openxmlformats.org/officeDocument/2006/relationships/ctrlProp" Target="../ctrlProps/ctrlProp226.xml"/><Relationship Id="rId20" Type="http://schemas.openxmlformats.org/officeDocument/2006/relationships/ctrlProp" Target="../ctrlProps/ctrlProp179.xml"/><Relationship Id="rId41" Type="http://schemas.openxmlformats.org/officeDocument/2006/relationships/ctrlProp" Target="../ctrlProps/ctrlProp200.xml"/><Relationship Id="rId54" Type="http://schemas.openxmlformats.org/officeDocument/2006/relationships/ctrlProp" Target="../ctrlProps/ctrlProp213.xml"/><Relationship Id="rId62" Type="http://schemas.openxmlformats.org/officeDocument/2006/relationships/ctrlProp" Target="../ctrlProps/ctrlProp221.xml"/><Relationship Id="rId70" Type="http://schemas.openxmlformats.org/officeDocument/2006/relationships/ctrlProp" Target="../ctrlProps/ctrlProp229.xml"/><Relationship Id="rId75" Type="http://schemas.openxmlformats.org/officeDocument/2006/relationships/ctrlProp" Target="../ctrlProps/ctrlProp234.xml"/><Relationship Id="rId83" Type="http://schemas.openxmlformats.org/officeDocument/2006/relationships/ctrlProp" Target="../ctrlProps/ctrlProp242.xml"/><Relationship Id="rId1" Type="http://schemas.openxmlformats.org/officeDocument/2006/relationships/printerSettings" Target="../printerSettings/printerSettings6.bin"/><Relationship Id="rId6" Type="http://schemas.openxmlformats.org/officeDocument/2006/relationships/ctrlProp" Target="../ctrlProps/ctrlProp165.xml"/><Relationship Id="rId15" Type="http://schemas.openxmlformats.org/officeDocument/2006/relationships/ctrlProp" Target="../ctrlProps/ctrlProp174.xml"/><Relationship Id="rId23" Type="http://schemas.openxmlformats.org/officeDocument/2006/relationships/ctrlProp" Target="../ctrlProps/ctrlProp182.xml"/><Relationship Id="rId28" Type="http://schemas.openxmlformats.org/officeDocument/2006/relationships/ctrlProp" Target="../ctrlProps/ctrlProp187.xml"/><Relationship Id="rId36" Type="http://schemas.openxmlformats.org/officeDocument/2006/relationships/ctrlProp" Target="../ctrlProps/ctrlProp195.xml"/><Relationship Id="rId49" Type="http://schemas.openxmlformats.org/officeDocument/2006/relationships/ctrlProp" Target="../ctrlProps/ctrlProp208.xml"/><Relationship Id="rId57" Type="http://schemas.openxmlformats.org/officeDocument/2006/relationships/ctrlProp" Target="../ctrlProps/ctrlProp216.xml"/><Relationship Id="rId10" Type="http://schemas.openxmlformats.org/officeDocument/2006/relationships/ctrlProp" Target="../ctrlProps/ctrlProp169.xml"/><Relationship Id="rId31" Type="http://schemas.openxmlformats.org/officeDocument/2006/relationships/ctrlProp" Target="../ctrlProps/ctrlProp190.xml"/><Relationship Id="rId44" Type="http://schemas.openxmlformats.org/officeDocument/2006/relationships/ctrlProp" Target="../ctrlProps/ctrlProp203.xml"/><Relationship Id="rId52" Type="http://schemas.openxmlformats.org/officeDocument/2006/relationships/ctrlProp" Target="../ctrlProps/ctrlProp211.xml"/><Relationship Id="rId60" Type="http://schemas.openxmlformats.org/officeDocument/2006/relationships/ctrlProp" Target="../ctrlProps/ctrlProp219.xml"/><Relationship Id="rId65" Type="http://schemas.openxmlformats.org/officeDocument/2006/relationships/ctrlProp" Target="../ctrlProps/ctrlProp224.xml"/><Relationship Id="rId73" Type="http://schemas.openxmlformats.org/officeDocument/2006/relationships/ctrlProp" Target="../ctrlProps/ctrlProp232.xml"/><Relationship Id="rId78" Type="http://schemas.openxmlformats.org/officeDocument/2006/relationships/ctrlProp" Target="../ctrlProps/ctrlProp237.xml"/><Relationship Id="rId81" Type="http://schemas.openxmlformats.org/officeDocument/2006/relationships/ctrlProp" Target="../ctrlProps/ctrlProp240.xml"/><Relationship Id="rId4" Type="http://schemas.openxmlformats.org/officeDocument/2006/relationships/ctrlProp" Target="../ctrlProps/ctrlProp163.xml"/><Relationship Id="rId9" Type="http://schemas.openxmlformats.org/officeDocument/2006/relationships/ctrlProp" Target="../ctrlProps/ctrlProp168.xml"/><Relationship Id="rId13" Type="http://schemas.openxmlformats.org/officeDocument/2006/relationships/ctrlProp" Target="../ctrlProps/ctrlProp172.xml"/><Relationship Id="rId18" Type="http://schemas.openxmlformats.org/officeDocument/2006/relationships/ctrlProp" Target="../ctrlProps/ctrlProp177.xml"/><Relationship Id="rId39" Type="http://schemas.openxmlformats.org/officeDocument/2006/relationships/ctrlProp" Target="../ctrlProps/ctrlProp198.xml"/><Relationship Id="rId34" Type="http://schemas.openxmlformats.org/officeDocument/2006/relationships/ctrlProp" Target="../ctrlProps/ctrlProp193.xml"/><Relationship Id="rId50" Type="http://schemas.openxmlformats.org/officeDocument/2006/relationships/ctrlProp" Target="../ctrlProps/ctrlProp209.xml"/><Relationship Id="rId55" Type="http://schemas.openxmlformats.org/officeDocument/2006/relationships/ctrlProp" Target="../ctrlProps/ctrlProp214.xml"/><Relationship Id="rId76" Type="http://schemas.openxmlformats.org/officeDocument/2006/relationships/ctrlProp" Target="../ctrlProps/ctrlProp235.xml"/><Relationship Id="rId7" Type="http://schemas.openxmlformats.org/officeDocument/2006/relationships/ctrlProp" Target="../ctrlProps/ctrlProp166.xml"/><Relationship Id="rId71" Type="http://schemas.openxmlformats.org/officeDocument/2006/relationships/ctrlProp" Target="../ctrlProps/ctrlProp230.xml"/><Relationship Id="rId2" Type="http://schemas.openxmlformats.org/officeDocument/2006/relationships/drawing" Target="../drawings/drawing6.xml"/><Relationship Id="rId29" Type="http://schemas.openxmlformats.org/officeDocument/2006/relationships/ctrlProp" Target="../ctrlProps/ctrlProp188.xml"/><Relationship Id="rId24" Type="http://schemas.openxmlformats.org/officeDocument/2006/relationships/ctrlProp" Target="../ctrlProps/ctrlProp183.xml"/><Relationship Id="rId40" Type="http://schemas.openxmlformats.org/officeDocument/2006/relationships/ctrlProp" Target="../ctrlProps/ctrlProp199.xml"/><Relationship Id="rId45" Type="http://schemas.openxmlformats.org/officeDocument/2006/relationships/ctrlProp" Target="../ctrlProps/ctrlProp204.xml"/><Relationship Id="rId66" Type="http://schemas.openxmlformats.org/officeDocument/2006/relationships/ctrlProp" Target="../ctrlProps/ctrlProp22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7E704-ADDE-4CA8-AE49-E041B1B629B8}">
  <dimension ref="A1:P46"/>
  <sheetViews>
    <sheetView showGridLines="0" tabSelected="1" view="pageBreakPreview" zoomScaleNormal="100" zoomScaleSheetLayoutView="100" zoomScalePageLayoutView="90" workbookViewId="0">
      <selection activeCell="A2" sqref="A2:L2"/>
    </sheetView>
  </sheetViews>
  <sheetFormatPr defaultColWidth="9" defaultRowHeight="13"/>
  <cols>
    <col min="1" max="1" width="3.7265625" style="424" customWidth="1"/>
    <col min="2" max="2" width="5.6328125" style="424" customWidth="1"/>
    <col min="3" max="11" width="10.6328125" style="424" customWidth="1"/>
    <col min="12" max="12" width="9.6328125" style="424" customWidth="1"/>
    <col min="13" max="13" width="10.90625" style="425" hidden="1" customWidth="1"/>
    <col min="14" max="14" width="9" style="425" customWidth="1"/>
    <col min="15" max="16384" width="9" style="425"/>
  </cols>
  <sheetData>
    <row r="1" spans="1:14">
      <c r="L1" s="463"/>
    </row>
    <row r="2" spans="1:14" ht="17.25" customHeight="1">
      <c r="A2" s="476" t="s">
        <v>335</v>
      </c>
      <c r="B2" s="476"/>
      <c r="C2" s="476"/>
      <c r="D2" s="476"/>
      <c r="E2" s="476"/>
      <c r="F2" s="476"/>
      <c r="G2" s="476"/>
      <c r="H2" s="476"/>
      <c r="I2" s="476"/>
      <c r="J2" s="476"/>
      <c r="K2" s="476"/>
      <c r="L2" s="476"/>
    </row>
    <row r="3" spans="1:14" ht="39.75" customHeight="1" thickBot="1">
      <c r="A3" s="477" t="s">
        <v>383</v>
      </c>
      <c r="B3" s="478"/>
      <c r="C3" s="478"/>
      <c r="D3" s="478"/>
      <c r="E3" s="478"/>
      <c r="F3" s="478"/>
      <c r="G3" s="478"/>
      <c r="H3" s="478"/>
      <c r="I3" s="478"/>
      <c r="J3" s="478"/>
      <c r="K3" s="478"/>
      <c r="L3" s="478"/>
      <c r="M3" s="426" t="b">
        <v>0</v>
      </c>
      <c r="N3" s="427"/>
    </row>
    <row r="4" spans="1:14" s="429" customFormat="1" ht="21" customHeight="1" thickBot="1">
      <c r="A4" s="479" t="s">
        <v>336</v>
      </c>
      <c r="B4" s="480"/>
      <c r="C4" s="480"/>
      <c r="D4" s="480"/>
      <c r="E4" s="480"/>
      <c r="F4" s="480"/>
      <c r="G4" s="480"/>
      <c r="H4" s="480"/>
      <c r="I4" s="480"/>
      <c r="J4" s="480"/>
      <c r="K4" s="481"/>
      <c r="L4" s="428" t="s">
        <v>337</v>
      </c>
    </row>
    <row r="5" spans="1:14" s="429" customFormat="1" ht="20.149999999999999" customHeight="1" thickBot="1">
      <c r="A5" s="494" t="s">
        <v>373</v>
      </c>
      <c r="B5" s="495"/>
      <c r="C5" s="495"/>
      <c r="D5" s="495"/>
      <c r="E5" s="495"/>
      <c r="F5" s="495"/>
      <c r="G5" s="495"/>
      <c r="H5" s="495"/>
      <c r="I5" s="495"/>
      <c r="J5" s="495"/>
      <c r="K5" s="495"/>
      <c r="L5" s="496"/>
    </row>
    <row r="6" spans="1:14" s="429" customFormat="1" ht="16.5" customHeight="1">
      <c r="A6" s="482" t="s">
        <v>386</v>
      </c>
      <c r="B6" s="483"/>
      <c r="C6" s="483"/>
      <c r="D6" s="483"/>
      <c r="E6" s="483"/>
      <c r="F6" s="483"/>
      <c r="G6" s="483"/>
      <c r="H6" s="483"/>
      <c r="I6" s="483"/>
      <c r="J6" s="483"/>
      <c r="K6" s="484"/>
      <c r="L6" s="431"/>
      <c r="M6" s="430" t="b">
        <v>0</v>
      </c>
    </row>
    <row r="7" spans="1:14" ht="16.5" customHeight="1" thickBot="1">
      <c r="A7" s="485" t="s">
        <v>338</v>
      </c>
      <c r="B7" s="486"/>
      <c r="C7" s="486"/>
      <c r="D7" s="486"/>
      <c r="E7" s="486"/>
      <c r="F7" s="486"/>
      <c r="G7" s="486"/>
      <c r="H7" s="486"/>
      <c r="I7" s="486"/>
      <c r="J7" s="486"/>
      <c r="K7" s="487"/>
      <c r="L7" s="432"/>
      <c r="M7" s="433" t="b">
        <v>0</v>
      </c>
    </row>
    <row r="8" spans="1:14" ht="5.15" customHeight="1" thickBot="1">
      <c r="A8" s="434"/>
      <c r="B8" s="434"/>
      <c r="C8" s="434"/>
      <c r="D8" s="434"/>
      <c r="E8" s="434"/>
      <c r="F8" s="434"/>
      <c r="G8" s="434"/>
      <c r="H8" s="434"/>
      <c r="I8" s="434"/>
      <c r="J8" s="434"/>
      <c r="K8" s="434"/>
      <c r="L8" s="435"/>
    </row>
    <row r="9" spans="1:14" ht="20.149999999999999" customHeight="1" thickBot="1">
      <c r="A9" s="494" t="s">
        <v>374</v>
      </c>
      <c r="B9" s="495"/>
      <c r="C9" s="495"/>
      <c r="D9" s="495"/>
      <c r="E9" s="495"/>
      <c r="F9" s="495"/>
      <c r="G9" s="495"/>
      <c r="H9" s="495"/>
      <c r="I9" s="495"/>
      <c r="J9" s="495"/>
      <c r="K9" s="495"/>
      <c r="L9" s="496"/>
    </row>
    <row r="10" spans="1:14" ht="16.5" customHeight="1">
      <c r="A10" s="488" t="s">
        <v>339</v>
      </c>
      <c r="B10" s="489"/>
      <c r="C10" s="489"/>
      <c r="D10" s="489"/>
      <c r="E10" s="489"/>
      <c r="F10" s="489"/>
      <c r="G10" s="489"/>
      <c r="H10" s="489"/>
      <c r="I10" s="489"/>
      <c r="J10" s="489"/>
      <c r="K10" s="490"/>
      <c r="L10" s="436"/>
    </row>
    <row r="11" spans="1:14" ht="16.5" customHeight="1">
      <c r="A11" s="491" t="s">
        <v>340</v>
      </c>
      <c r="B11" s="492"/>
      <c r="C11" s="492"/>
      <c r="D11" s="492"/>
      <c r="E11" s="492"/>
      <c r="F11" s="492"/>
      <c r="G11" s="492"/>
      <c r="H11" s="492"/>
      <c r="I11" s="492"/>
      <c r="J11" s="492"/>
      <c r="K11" s="493"/>
      <c r="L11" s="432"/>
      <c r="M11" s="433" t="b">
        <v>0</v>
      </c>
    </row>
    <row r="12" spans="1:14" ht="16.5" customHeight="1">
      <c r="A12" s="473" t="s">
        <v>341</v>
      </c>
      <c r="B12" s="474"/>
      <c r="C12" s="474"/>
      <c r="D12" s="474"/>
      <c r="E12" s="474"/>
      <c r="F12" s="474"/>
      <c r="G12" s="474"/>
      <c r="H12" s="474"/>
      <c r="I12" s="474"/>
      <c r="J12" s="474"/>
      <c r="K12" s="475"/>
      <c r="L12" s="437"/>
    </row>
    <row r="13" spans="1:14" s="440" customFormat="1" ht="27" customHeight="1">
      <c r="A13" s="497" t="s">
        <v>342</v>
      </c>
      <c r="B13" s="498"/>
      <c r="C13" s="498"/>
      <c r="D13" s="498"/>
      <c r="E13" s="498"/>
      <c r="F13" s="498"/>
      <c r="G13" s="498"/>
      <c r="H13" s="498"/>
      <c r="I13" s="498"/>
      <c r="J13" s="498"/>
      <c r="K13" s="499"/>
      <c r="L13" s="438"/>
      <c r="M13" s="439" t="b">
        <v>0</v>
      </c>
    </row>
    <row r="14" spans="1:14" s="442" customFormat="1" ht="16.5" customHeight="1">
      <c r="A14" s="500" t="s">
        <v>343</v>
      </c>
      <c r="B14" s="501"/>
      <c r="C14" s="501"/>
      <c r="D14" s="501"/>
      <c r="E14" s="501"/>
      <c r="F14" s="501"/>
      <c r="G14" s="501"/>
      <c r="H14" s="501"/>
      <c r="I14" s="501"/>
      <c r="J14" s="501"/>
      <c r="K14" s="502"/>
      <c r="L14" s="441"/>
    </row>
    <row r="15" spans="1:14" s="440" customFormat="1" ht="27" customHeight="1">
      <c r="A15" s="513" t="s">
        <v>381</v>
      </c>
      <c r="B15" s="514"/>
      <c r="C15" s="514"/>
      <c r="D15" s="514"/>
      <c r="E15" s="514"/>
      <c r="F15" s="514"/>
      <c r="G15" s="514"/>
      <c r="H15" s="514"/>
      <c r="I15" s="514"/>
      <c r="J15" s="514"/>
      <c r="K15" s="515"/>
      <c r="L15" s="438"/>
      <c r="M15" s="439" t="b">
        <v>0</v>
      </c>
    </row>
    <row r="16" spans="1:14" s="442" customFormat="1" ht="40" customHeight="1">
      <c r="A16" s="503" t="s">
        <v>344</v>
      </c>
      <c r="B16" s="504"/>
      <c r="C16" s="504"/>
      <c r="D16" s="504"/>
      <c r="E16" s="504"/>
      <c r="F16" s="504"/>
      <c r="G16" s="504"/>
      <c r="H16" s="504"/>
      <c r="I16" s="504"/>
      <c r="J16" s="504"/>
      <c r="K16" s="505"/>
      <c r="L16" s="443" t="s">
        <v>345</v>
      </c>
      <c r="M16" s="444" t="b">
        <v>0</v>
      </c>
    </row>
    <row r="17" spans="1:16" s="440" customFormat="1" ht="45.5" customHeight="1">
      <c r="A17" s="506" t="s">
        <v>346</v>
      </c>
      <c r="B17" s="507"/>
      <c r="C17" s="507"/>
      <c r="D17" s="507"/>
      <c r="E17" s="507"/>
      <c r="F17" s="507"/>
      <c r="G17" s="507"/>
      <c r="H17" s="507"/>
      <c r="I17" s="507"/>
      <c r="J17" s="507"/>
      <c r="K17" s="508"/>
      <c r="L17" s="509"/>
      <c r="P17" s="445"/>
    </row>
    <row r="18" spans="1:16" s="440" customFormat="1" ht="59.25" customHeight="1">
      <c r="A18" s="446"/>
      <c r="B18" s="447"/>
      <c r="C18" s="511" t="s">
        <v>347</v>
      </c>
      <c r="D18" s="511"/>
      <c r="E18" s="511"/>
      <c r="F18" s="511"/>
      <c r="G18" s="511"/>
      <c r="H18" s="511"/>
      <c r="I18" s="511"/>
      <c r="J18" s="511"/>
      <c r="K18" s="512"/>
      <c r="L18" s="510"/>
      <c r="M18" s="439" t="b">
        <v>0</v>
      </c>
      <c r="P18" s="445"/>
    </row>
    <row r="19" spans="1:16" s="442" customFormat="1" ht="32.25" customHeight="1">
      <c r="A19" s="516" t="s">
        <v>348</v>
      </c>
      <c r="B19" s="517"/>
      <c r="C19" s="517"/>
      <c r="D19" s="517"/>
      <c r="E19" s="517"/>
      <c r="F19" s="517"/>
      <c r="G19" s="517"/>
      <c r="H19" s="517"/>
      <c r="I19" s="517"/>
      <c r="J19" s="517"/>
      <c r="K19" s="518"/>
      <c r="L19" s="509"/>
    </row>
    <row r="20" spans="1:16" s="442" customFormat="1" ht="99" customHeight="1">
      <c r="A20" s="446"/>
      <c r="B20" s="447"/>
      <c r="C20" s="504" t="s">
        <v>349</v>
      </c>
      <c r="D20" s="504"/>
      <c r="E20" s="504"/>
      <c r="F20" s="504"/>
      <c r="G20" s="504"/>
      <c r="H20" s="504"/>
      <c r="I20" s="504"/>
      <c r="J20" s="504"/>
      <c r="K20" s="505"/>
      <c r="L20" s="510"/>
      <c r="M20" s="444" t="b">
        <v>0</v>
      </c>
    </row>
    <row r="21" spans="1:16" s="442" customFormat="1" ht="27" customHeight="1">
      <c r="A21" s="519" t="s">
        <v>350</v>
      </c>
      <c r="B21" s="520"/>
      <c r="C21" s="520"/>
      <c r="D21" s="520"/>
      <c r="E21" s="520"/>
      <c r="F21" s="520"/>
      <c r="G21" s="520"/>
      <c r="H21" s="520"/>
      <c r="I21" s="520"/>
      <c r="J21" s="520"/>
      <c r="K21" s="521"/>
      <c r="L21" s="509"/>
    </row>
    <row r="22" spans="1:16" s="442" customFormat="1" ht="52" customHeight="1">
      <c r="A22" s="448" t="s">
        <v>351</v>
      </c>
      <c r="B22" s="449"/>
      <c r="C22" s="523" t="s">
        <v>352</v>
      </c>
      <c r="D22" s="523"/>
      <c r="E22" s="523"/>
      <c r="F22" s="523"/>
      <c r="G22" s="523"/>
      <c r="H22" s="523"/>
      <c r="I22" s="523"/>
      <c r="J22" s="523"/>
      <c r="K22" s="524"/>
      <c r="L22" s="522"/>
      <c r="M22" s="444" t="b">
        <v>0</v>
      </c>
    </row>
    <row r="23" spans="1:16" s="442" customFormat="1" ht="16.5" customHeight="1">
      <c r="A23" s="528" t="s">
        <v>353</v>
      </c>
      <c r="B23" s="529"/>
      <c r="C23" s="529"/>
      <c r="D23" s="529"/>
      <c r="E23" s="529"/>
      <c r="F23" s="529"/>
      <c r="G23" s="529"/>
      <c r="H23" s="529"/>
      <c r="I23" s="529"/>
      <c r="J23" s="529"/>
      <c r="K23" s="530"/>
      <c r="L23" s="450"/>
    </row>
    <row r="24" spans="1:16" s="442" customFormat="1" ht="40" customHeight="1">
      <c r="A24" s="503" t="s">
        <v>354</v>
      </c>
      <c r="B24" s="504"/>
      <c r="C24" s="504"/>
      <c r="D24" s="504"/>
      <c r="E24" s="504"/>
      <c r="F24" s="504"/>
      <c r="G24" s="504"/>
      <c r="H24" s="504"/>
      <c r="I24" s="504"/>
      <c r="J24" s="504"/>
      <c r="K24" s="505"/>
      <c r="L24" s="451"/>
      <c r="M24" s="452" t="b">
        <v>0</v>
      </c>
      <c r="N24" s="453"/>
      <c r="O24" s="454"/>
      <c r="P24" s="454"/>
    </row>
    <row r="25" spans="1:16" s="442" customFormat="1" ht="16.5" customHeight="1">
      <c r="A25" s="531" t="s">
        <v>355</v>
      </c>
      <c r="B25" s="532"/>
      <c r="C25" s="532"/>
      <c r="D25" s="532"/>
      <c r="E25" s="532"/>
      <c r="F25" s="532"/>
      <c r="G25" s="532"/>
      <c r="H25" s="532"/>
      <c r="I25" s="532"/>
      <c r="J25" s="532"/>
      <c r="K25" s="533"/>
      <c r="L25" s="455"/>
      <c r="M25" s="444" t="b">
        <v>0</v>
      </c>
      <c r="N25" s="425"/>
      <c r="O25" s="454"/>
      <c r="P25" s="454"/>
    </row>
    <row r="26" spans="1:16" s="440" customFormat="1" ht="16.5" customHeight="1">
      <c r="A26" s="534" t="s">
        <v>356</v>
      </c>
      <c r="B26" s="501"/>
      <c r="C26" s="501"/>
      <c r="D26" s="501"/>
      <c r="E26" s="501"/>
      <c r="F26" s="501"/>
      <c r="G26" s="501"/>
      <c r="H26" s="501"/>
      <c r="I26" s="501"/>
      <c r="J26" s="501"/>
      <c r="K26" s="502"/>
      <c r="L26" s="441"/>
    </row>
    <row r="27" spans="1:16" s="442" customFormat="1" ht="16.5" customHeight="1">
      <c r="A27" s="535" t="s">
        <v>357</v>
      </c>
      <c r="B27" s="536"/>
      <c r="C27" s="536"/>
      <c r="D27" s="536"/>
      <c r="E27" s="536"/>
      <c r="F27" s="536"/>
      <c r="G27" s="536"/>
      <c r="H27" s="536"/>
      <c r="I27" s="536"/>
      <c r="J27" s="536"/>
      <c r="K27" s="537"/>
      <c r="L27" s="455"/>
      <c r="M27" s="444" t="b">
        <v>0</v>
      </c>
    </row>
    <row r="28" spans="1:16" s="442" customFormat="1" ht="16.5" customHeight="1">
      <c r="A28" s="500" t="s">
        <v>358</v>
      </c>
      <c r="B28" s="501"/>
      <c r="C28" s="501"/>
      <c r="D28" s="501"/>
      <c r="E28" s="501"/>
      <c r="F28" s="501"/>
      <c r="G28" s="501"/>
      <c r="H28" s="501"/>
      <c r="I28" s="501"/>
      <c r="J28" s="501"/>
      <c r="K28" s="502"/>
      <c r="L28" s="456"/>
    </row>
    <row r="29" spans="1:16" s="442" customFormat="1" ht="16.5" customHeight="1" thickBot="1">
      <c r="A29" s="538" t="s">
        <v>359</v>
      </c>
      <c r="B29" s="526"/>
      <c r="C29" s="526"/>
      <c r="D29" s="526"/>
      <c r="E29" s="526"/>
      <c r="F29" s="526"/>
      <c r="G29" s="526"/>
      <c r="H29" s="526"/>
      <c r="I29" s="526"/>
      <c r="J29" s="526"/>
      <c r="K29" s="527"/>
      <c r="L29" s="457"/>
      <c r="M29" s="444" t="b">
        <v>0</v>
      </c>
    </row>
    <row r="30" spans="1:16" ht="5.15" customHeight="1" thickBot="1">
      <c r="A30" s="434"/>
      <c r="B30" s="434"/>
      <c r="C30" s="434"/>
      <c r="D30" s="434"/>
      <c r="E30" s="434"/>
      <c r="F30" s="434"/>
      <c r="G30" s="434"/>
      <c r="H30" s="434"/>
      <c r="I30" s="434"/>
      <c r="J30" s="434"/>
      <c r="K30" s="434"/>
      <c r="L30" s="435"/>
    </row>
    <row r="31" spans="1:16" s="429" customFormat="1" ht="20.149999999999999" customHeight="1" thickBot="1">
      <c r="A31" s="494" t="s">
        <v>375</v>
      </c>
      <c r="B31" s="495"/>
      <c r="C31" s="495"/>
      <c r="D31" s="495"/>
      <c r="E31" s="495"/>
      <c r="F31" s="495"/>
      <c r="G31" s="495"/>
      <c r="H31" s="495"/>
      <c r="I31" s="495"/>
      <c r="J31" s="495"/>
      <c r="K31" s="495"/>
      <c r="L31" s="496"/>
    </row>
    <row r="32" spans="1:16" ht="16.5" customHeight="1">
      <c r="A32" s="539" t="s">
        <v>360</v>
      </c>
      <c r="B32" s="540"/>
      <c r="C32" s="540"/>
      <c r="D32" s="540"/>
      <c r="E32" s="540"/>
      <c r="F32" s="540"/>
      <c r="G32" s="540"/>
      <c r="H32" s="540"/>
      <c r="I32" s="540"/>
      <c r="J32" s="540"/>
      <c r="K32" s="541"/>
      <c r="L32" s="458"/>
      <c r="M32" s="433" t="b">
        <v>0</v>
      </c>
    </row>
    <row r="33" spans="1:13" ht="16.5" customHeight="1">
      <c r="A33" s="542" t="s">
        <v>361</v>
      </c>
      <c r="B33" s="543"/>
      <c r="C33" s="543"/>
      <c r="D33" s="543"/>
      <c r="E33" s="543"/>
      <c r="F33" s="543"/>
      <c r="G33" s="543"/>
      <c r="H33" s="543"/>
      <c r="I33" s="543"/>
      <c r="J33" s="543"/>
      <c r="K33" s="544"/>
      <c r="L33" s="459"/>
      <c r="M33" s="433" t="b">
        <v>0</v>
      </c>
    </row>
    <row r="34" spans="1:13" ht="16.5" customHeight="1">
      <c r="A34" s="542" t="s">
        <v>362</v>
      </c>
      <c r="B34" s="543"/>
      <c r="C34" s="543"/>
      <c r="D34" s="543"/>
      <c r="E34" s="543"/>
      <c r="F34" s="543"/>
      <c r="G34" s="543"/>
      <c r="H34" s="543"/>
      <c r="I34" s="543"/>
      <c r="J34" s="543"/>
      <c r="K34" s="544"/>
      <c r="L34" s="459"/>
      <c r="M34" s="433" t="b">
        <v>0</v>
      </c>
    </row>
    <row r="35" spans="1:13" ht="16.5" customHeight="1" thickBot="1">
      <c r="A35" s="525" t="s">
        <v>363</v>
      </c>
      <c r="B35" s="526"/>
      <c r="C35" s="526"/>
      <c r="D35" s="526"/>
      <c r="E35" s="526"/>
      <c r="F35" s="526"/>
      <c r="G35" s="526"/>
      <c r="H35" s="526"/>
      <c r="I35" s="526"/>
      <c r="J35" s="526"/>
      <c r="K35" s="527"/>
      <c r="L35" s="460"/>
      <c r="M35" s="433" t="b">
        <v>0</v>
      </c>
    </row>
    <row r="36" spans="1:13" ht="5.15" customHeight="1" thickBot="1">
      <c r="A36" s="434"/>
      <c r="B36" s="434"/>
      <c r="C36" s="434"/>
      <c r="D36" s="434"/>
      <c r="E36" s="434"/>
      <c r="F36" s="434"/>
      <c r="G36" s="434"/>
      <c r="H36" s="434"/>
      <c r="I36" s="434"/>
      <c r="J36" s="434"/>
      <c r="K36" s="434"/>
      <c r="L36" s="435"/>
    </row>
    <row r="37" spans="1:13" s="429" customFormat="1" ht="20.149999999999999" customHeight="1" thickBot="1">
      <c r="A37" s="494" t="s">
        <v>376</v>
      </c>
      <c r="B37" s="495"/>
      <c r="C37" s="495"/>
      <c r="D37" s="495"/>
      <c r="E37" s="495"/>
      <c r="F37" s="495"/>
      <c r="G37" s="495"/>
      <c r="H37" s="495"/>
      <c r="I37" s="495"/>
      <c r="J37" s="495"/>
      <c r="K37" s="495"/>
      <c r="L37" s="496"/>
    </row>
    <row r="38" spans="1:13" ht="27" customHeight="1">
      <c r="A38" s="551" t="s">
        <v>364</v>
      </c>
      <c r="B38" s="552"/>
      <c r="C38" s="552"/>
      <c r="D38" s="552"/>
      <c r="E38" s="552"/>
      <c r="F38" s="552"/>
      <c r="G38" s="552"/>
      <c r="H38" s="552"/>
      <c r="I38" s="552"/>
      <c r="J38" s="552"/>
      <c r="K38" s="553"/>
      <c r="L38" s="458"/>
      <c r="M38" s="433" t="b">
        <v>0</v>
      </c>
    </row>
    <row r="39" spans="1:13" ht="27" customHeight="1">
      <c r="A39" s="554" t="s">
        <v>365</v>
      </c>
      <c r="B39" s="555"/>
      <c r="C39" s="555"/>
      <c r="D39" s="555"/>
      <c r="E39" s="555"/>
      <c r="F39" s="555"/>
      <c r="G39" s="555"/>
      <c r="H39" s="555"/>
      <c r="I39" s="555"/>
      <c r="J39" s="555"/>
      <c r="K39" s="556"/>
      <c r="L39" s="459"/>
      <c r="M39" s="433" t="b">
        <v>0</v>
      </c>
    </row>
    <row r="40" spans="1:13" ht="16.5" customHeight="1">
      <c r="A40" s="554" t="s">
        <v>366</v>
      </c>
      <c r="B40" s="555"/>
      <c r="C40" s="555"/>
      <c r="D40" s="555"/>
      <c r="E40" s="555"/>
      <c r="F40" s="555"/>
      <c r="G40" s="555"/>
      <c r="H40" s="555"/>
      <c r="I40" s="555"/>
      <c r="J40" s="555"/>
      <c r="K40" s="556"/>
      <c r="L40" s="459"/>
      <c r="M40" s="433" t="b">
        <v>0</v>
      </c>
    </row>
    <row r="41" spans="1:13" ht="27" customHeight="1">
      <c r="A41" s="554" t="s">
        <v>367</v>
      </c>
      <c r="B41" s="555"/>
      <c r="C41" s="555"/>
      <c r="D41" s="555"/>
      <c r="E41" s="555"/>
      <c r="F41" s="555"/>
      <c r="G41" s="555"/>
      <c r="H41" s="555"/>
      <c r="I41" s="555"/>
      <c r="J41" s="555"/>
      <c r="K41" s="556"/>
      <c r="L41" s="459"/>
      <c r="M41" s="433" t="b">
        <v>0</v>
      </c>
    </row>
    <row r="42" spans="1:13" ht="16.5" customHeight="1">
      <c r="A42" s="557" t="s">
        <v>368</v>
      </c>
      <c r="B42" s="558"/>
      <c r="C42" s="558"/>
      <c r="D42" s="558"/>
      <c r="E42" s="558"/>
      <c r="F42" s="558"/>
      <c r="G42" s="558"/>
      <c r="H42" s="558"/>
      <c r="I42" s="558"/>
      <c r="J42" s="558"/>
      <c r="K42" s="559"/>
      <c r="L42" s="459"/>
      <c r="M42" s="433" t="b">
        <v>0</v>
      </c>
    </row>
    <row r="43" spans="1:13" ht="16.5" customHeight="1" thickBot="1">
      <c r="A43" s="545" t="s">
        <v>377</v>
      </c>
      <c r="B43" s="546"/>
      <c r="C43" s="546"/>
      <c r="D43" s="546"/>
      <c r="E43" s="546"/>
      <c r="F43" s="546"/>
      <c r="G43" s="546"/>
      <c r="H43" s="546"/>
      <c r="I43" s="546"/>
      <c r="J43" s="546"/>
      <c r="K43" s="547"/>
      <c r="L43" s="460"/>
      <c r="M43" s="433" t="b">
        <v>0</v>
      </c>
    </row>
    <row r="44" spans="1:13" ht="5.15" customHeight="1" thickBot="1">
      <c r="A44" s="434"/>
      <c r="B44" s="434"/>
      <c r="C44" s="434"/>
      <c r="D44" s="434"/>
      <c r="E44" s="434"/>
      <c r="F44" s="434"/>
      <c r="G44" s="434"/>
      <c r="H44" s="434"/>
      <c r="I44" s="434"/>
      <c r="J44" s="434"/>
      <c r="K44" s="434"/>
      <c r="L44" s="435"/>
    </row>
    <row r="45" spans="1:13" s="429" customFormat="1" ht="20.149999999999999" customHeight="1" thickBot="1">
      <c r="A45" s="494" t="s">
        <v>378</v>
      </c>
      <c r="B45" s="495"/>
      <c r="C45" s="495"/>
      <c r="D45" s="495"/>
      <c r="E45" s="495"/>
      <c r="F45" s="495"/>
      <c r="G45" s="495"/>
      <c r="H45" s="495"/>
      <c r="I45" s="495"/>
      <c r="J45" s="495"/>
      <c r="K45" s="495"/>
      <c r="L45" s="496"/>
    </row>
    <row r="46" spans="1:13" ht="16.5" customHeight="1" thickBot="1">
      <c r="A46" s="548" t="s">
        <v>369</v>
      </c>
      <c r="B46" s="549"/>
      <c r="C46" s="549"/>
      <c r="D46" s="549"/>
      <c r="E46" s="549"/>
      <c r="F46" s="549"/>
      <c r="G46" s="549"/>
      <c r="H46" s="549"/>
      <c r="I46" s="549"/>
      <c r="J46" s="549"/>
      <c r="K46" s="550"/>
      <c r="L46" s="461"/>
      <c r="M46" s="433" t="b">
        <v>0</v>
      </c>
    </row>
  </sheetData>
  <sheetProtection algorithmName="SHA-512" hashValue="52XAFU8wmjfMGjKTkICCH9JezRN/bqOwLFcxCjsjc0k+rek4HUBamuYA1XlHJPUJvHUwoceCYcTqVaKdZIGBQw==" saltValue="s9dfSTG9dnqQkhDX9onVjg==" spinCount="100000" sheet="1" selectLockedCells="1"/>
  <mergeCells count="44">
    <mergeCell ref="A37:L37"/>
    <mergeCell ref="A45:L45"/>
    <mergeCell ref="A43:K43"/>
    <mergeCell ref="A46:K46"/>
    <mergeCell ref="A38:K38"/>
    <mergeCell ref="A39:K39"/>
    <mergeCell ref="A40:K40"/>
    <mergeCell ref="A41:K41"/>
    <mergeCell ref="A42:K42"/>
    <mergeCell ref="A35:K35"/>
    <mergeCell ref="A23:K23"/>
    <mergeCell ref="A24:K24"/>
    <mergeCell ref="A25:K25"/>
    <mergeCell ref="A26:K26"/>
    <mergeCell ref="A27:K27"/>
    <mergeCell ref="A28:K28"/>
    <mergeCell ref="A29:K29"/>
    <mergeCell ref="A32:K32"/>
    <mergeCell ref="A33:K33"/>
    <mergeCell ref="A34:K34"/>
    <mergeCell ref="A31:L31"/>
    <mergeCell ref="A19:K19"/>
    <mergeCell ref="L19:L20"/>
    <mergeCell ref="C20:K20"/>
    <mergeCell ref="A21:K21"/>
    <mergeCell ref="L21:L22"/>
    <mergeCell ref="C22:K22"/>
    <mergeCell ref="A13:K13"/>
    <mergeCell ref="A14:K14"/>
    <mergeCell ref="A16:K16"/>
    <mergeCell ref="A17:K17"/>
    <mergeCell ref="L17:L18"/>
    <mergeCell ref="C18:K18"/>
    <mergeCell ref="A15:K15"/>
    <mergeCell ref="A12:K12"/>
    <mergeCell ref="A2:L2"/>
    <mergeCell ref="A3:L3"/>
    <mergeCell ref="A4:K4"/>
    <mergeCell ref="A6:K6"/>
    <mergeCell ref="A7:K7"/>
    <mergeCell ref="A10:K10"/>
    <mergeCell ref="A11:K11"/>
    <mergeCell ref="A5:L5"/>
    <mergeCell ref="A9:L9"/>
  </mergeCells>
  <phoneticPr fontId="11"/>
  <conditionalFormatting sqref="L6">
    <cfRule type="expression" dxfId="455" priority="38">
      <formula>$M$6=TRUE</formula>
    </cfRule>
  </conditionalFormatting>
  <conditionalFormatting sqref="L7:L8">
    <cfRule type="expression" dxfId="454" priority="37">
      <formula>$M$7=TRUE</formula>
    </cfRule>
  </conditionalFormatting>
  <conditionalFormatting sqref="L11">
    <cfRule type="expression" dxfId="453" priority="36">
      <formula>$M$11=TRUE</formula>
    </cfRule>
  </conditionalFormatting>
  <conditionalFormatting sqref="L13">
    <cfRule type="expression" dxfId="452" priority="35">
      <formula>$M$13=TRUE</formula>
    </cfRule>
  </conditionalFormatting>
  <conditionalFormatting sqref="L15">
    <cfRule type="expression" dxfId="451" priority="1">
      <formula>$M$13=TRUE</formula>
    </cfRule>
  </conditionalFormatting>
  <conditionalFormatting sqref="L16">
    <cfRule type="expression" dxfId="450" priority="9">
      <formula>$M$3=TRUE</formula>
    </cfRule>
    <cfRule type="expression" dxfId="449" priority="34">
      <formula>$M$16=TRUE</formula>
    </cfRule>
  </conditionalFormatting>
  <conditionalFormatting sqref="L17:L18">
    <cfRule type="expression" dxfId="448" priority="33">
      <formula>$M$18=TRUE</formula>
    </cfRule>
  </conditionalFormatting>
  <conditionalFormatting sqref="L19:L20">
    <cfRule type="expression" dxfId="447" priority="32">
      <formula>$M$20=TRUE</formula>
    </cfRule>
  </conditionalFormatting>
  <conditionalFormatting sqref="L21:L22">
    <cfRule type="expression" dxfId="446" priority="31">
      <formula>$M$22=TRUE</formula>
    </cfRule>
  </conditionalFormatting>
  <conditionalFormatting sqref="L24">
    <cfRule type="expression" dxfId="445" priority="30">
      <formula>$M$24=TRUE</formula>
    </cfRule>
  </conditionalFormatting>
  <conditionalFormatting sqref="L24:L25 L27">
    <cfRule type="expression" dxfId="444" priority="8">
      <formula>$M$3=TRUE</formula>
    </cfRule>
  </conditionalFormatting>
  <conditionalFormatting sqref="L25">
    <cfRule type="expression" dxfId="443" priority="29">
      <formula>$M$25=TRUE</formula>
    </cfRule>
  </conditionalFormatting>
  <conditionalFormatting sqref="L27">
    <cfRule type="expression" dxfId="442" priority="28">
      <formula>$M$27=TRUE</formula>
    </cfRule>
  </conditionalFormatting>
  <conditionalFormatting sqref="L29">
    <cfRule type="expression" dxfId="441" priority="27">
      <formula>$M$29=TRUE</formula>
    </cfRule>
  </conditionalFormatting>
  <conditionalFormatting sqref="L30">
    <cfRule type="expression" dxfId="440" priority="7">
      <formula>$M$7=TRUE</formula>
    </cfRule>
  </conditionalFormatting>
  <conditionalFormatting sqref="L32">
    <cfRule type="expression" dxfId="439" priority="17">
      <formula>$M$32=TRUE</formula>
    </cfRule>
  </conditionalFormatting>
  <conditionalFormatting sqref="L33">
    <cfRule type="expression" dxfId="438" priority="16">
      <formula>$M$33=TRUE</formula>
    </cfRule>
  </conditionalFormatting>
  <conditionalFormatting sqref="L34">
    <cfRule type="expression" dxfId="437" priority="15">
      <formula>$M$34=TRUE</formula>
    </cfRule>
  </conditionalFormatting>
  <conditionalFormatting sqref="L35">
    <cfRule type="expression" dxfId="436" priority="14">
      <formula>$M$35=TRUE</formula>
    </cfRule>
  </conditionalFormatting>
  <conditionalFormatting sqref="L36">
    <cfRule type="expression" dxfId="435" priority="6">
      <formula>$M$7=TRUE</formula>
    </cfRule>
  </conditionalFormatting>
  <conditionalFormatting sqref="L38">
    <cfRule type="expression" dxfId="434" priority="13">
      <formula>$M$38=TRUE</formula>
    </cfRule>
  </conditionalFormatting>
  <conditionalFormatting sqref="L39">
    <cfRule type="expression" dxfId="433" priority="18">
      <formula>$M$39=TRUE</formula>
    </cfRule>
  </conditionalFormatting>
  <conditionalFormatting sqref="L40">
    <cfRule type="expression" dxfId="432" priority="3">
      <formula>$M$40=TRUE</formula>
    </cfRule>
  </conditionalFormatting>
  <conditionalFormatting sqref="L41">
    <cfRule type="expression" dxfId="431" priority="4">
      <formula>$M$41=TRUE</formula>
    </cfRule>
  </conditionalFormatting>
  <conditionalFormatting sqref="L42">
    <cfRule type="expression" dxfId="430" priority="12">
      <formula>$M$42=TRUE</formula>
    </cfRule>
  </conditionalFormatting>
  <conditionalFormatting sqref="L43">
    <cfRule type="expression" dxfId="429" priority="11">
      <formula>$M$43=TRUE</formula>
    </cfRule>
  </conditionalFormatting>
  <conditionalFormatting sqref="L44">
    <cfRule type="expression" dxfId="428" priority="5">
      <formula>$M$7=TRUE</formula>
    </cfRule>
  </conditionalFormatting>
  <conditionalFormatting sqref="L46">
    <cfRule type="expression" dxfId="427" priority="10">
      <formula>$M$46=TRUE</formula>
    </cfRule>
  </conditionalFormatting>
  <printOptions horizontalCentered="1"/>
  <pageMargins left="0.23622047244094491" right="0.23622047244094491"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11</xdr:col>
                    <xdr:colOff>241300</xdr:colOff>
                    <xdr:row>33</xdr:row>
                    <xdr:rowOff>190500</xdr:rowOff>
                  </from>
                  <to>
                    <xdr:col>11</xdr:col>
                    <xdr:colOff>431800</xdr:colOff>
                    <xdr:row>35</xdr:row>
                    <xdr:rowOff>12700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11</xdr:col>
                    <xdr:colOff>247650</xdr:colOff>
                    <xdr:row>4</xdr:row>
                    <xdr:rowOff>241300</xdr:rowOff>
                  </from>
                  <to>
                    <xdr:col>11</xdr:col>
                    <xdr:colOff>508000</xdr:colOff>
                    <xdr:row>6</xdr:row>
                    <xdr:rowOff>19050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11</xdr:col>
                    <xdr:colOff>247650</xdr:colOff>
                    <xdr:row>5</xdr:row>
                    <xdr:rowOff>190500</xdr:rowOff>
                  </from>
                  <to>
                    <xdr:col>11</xdr:col>
                    <xdr:colOff>514350</xdr:colOff>
                    <xdr:row>7</xdr:row>
                    <xdr:rowOff>19050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11</xdr:col>
                    <xdr:colOff>266700</xdr:colOff>
                    <xdr:row>9</xdr:row>
                    <xdr:rowOff>203200</xdr:rowOff>
                  </from>
                  <to>
                    <xdr:col>11</xdr:col>
                    <xdr:colOff>450850</xdr:colOff>
                    <xdr:row>11</xdr:row>
                    <xdr:rowOff>19050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11</xdr:col>
                    <xdr:colOff>266700</xdr:colOff>
                    <xdr:row>12</xdr:row>
                    <xdr:rowOff>50800</xdr:rowOff>
                  </from>
                  <to>
                    <xdr:col>11</xdr:col>
                    <xdr:colOff>514350</xdr:colOff>
                    <xdr:row>12</xdr:row>
                    <xdr:rowOff>285750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11</xdr:col>
                    <xdr:colOff>241300</xdr:colOff>
                    <xdr:row>15</xdr:row>
                    <xdr:rowOff>57150</xdr:rowOff>
                  </from>
                  <to>
                    <xdr:col>11</xdr:col>
                    <xdr:colOff>419100</xdr:colOff>
                    <xdr:row>15</xdr:row>
                    <xdr:rowOff>298450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11</xdr:col>
                    <xdr:colOff>266700</xdr:colOff>
                    <xdr:row>16</xdr:row>
                    <xdr:rowOff>457200</xdr:rowOff>
                  </from>
                  <to>
                    <xdr:col>11</xdr:col>
                    <xdr:colOff>488950</xdr:colOff>
                    <xdr:row>17</xdr:row>
                    <xdr:rowOff>114300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11</xdr:col>
                    <xdr:colOff>266700</xdr:colOff>
                    <xdr:row>19</xdr:row>
                    <xdr:rowOff>336550</xdr:rowOff>
                  </from>
                  <to>
                    <xdr:col>11</xdr:col>
                    <xdr:colOff>476250</xdr:colOff>
                    <xdr:row>19</xdr:row>
                    <xdr:rowOff>546100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11</xdr:col>
                    <xdr:colOff>285750</xdr:colOff>
                    <xdr:row>21</xdr:row>
                    <xdr:rowOff>19050</xdr:rowOff>
                  </from>
                  <to>
                    <xdr:col>11</xdr:col>
                    <xdr:colOff>495300</xdr:colOff>
                    <xdr:row>21</xdr:row>
                    <xdr:rowOff>260350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11</xdr:col>
                    <xdr:colOff>260350</xdr:colOff>
                    <xdr:row>23</xdr:row>
                    <xdr:rowOff>133350</xdr:rowOff>
                  </from>
                  <to>
                    <xdr:col>11</xdr:col>
                    <xdr:colOff>476250</xdr:colOff>
                    <xdr:row>23</xdr:row>
                    <xdr:rowOff>374650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11</xdr:col>
                    <xdr:colOff>266700</xdr:colOff>
                    <xdr:row>23</xdr:row>
                    <xdr:rowOff>495300</xdr:rowOff>
                  </from>
                  <to>
                    <xdr:col>11</xdr:col>
                    <xdr:colOff>488950</xdr:colOff>
                    <xdr:row>25</xdr:row>
                    <xdr:rowOff>12700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11</xdr:col>
                    <xdr:colOff>260350</xdr:colOff>
                    <xdr:row>25</xdr:row>
                    <xdr:rowOff>190500</xdr:rowOff>
                  </from>
                  <to>
                    <xdr:col>11</xdr:col>
                    <xdr:colOff>469900</xdr:colOff>
                    <xdr:row>27</xdr:row>
                    <xdr:rowOff>12700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11</xdr:col>
                    <xdr:colOff>260350</xdr:colOff>
                    <xdr:row>27</xdr:row>
                    <xdr:rowOff>190500</xdr:rowOff>
                  </from>
                  <to>
                    <xdr:col>11</xdr:col>
                    <xdr:colOff>508000</xdr:colOff>
                    <xdr:row>29</xdr:row>
                    <xdr:rowOff>12700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11</xdr:col>
                    <xdr:colOff>241300</xdr:colOff>
                    <xdr:row>30</xdr:row>
                    <xdr:rowOff>241300</xdr:rowOff>
                  </from>
                  <to>
                    <xdr:col>11</xdr:col>
                    <xdr:colOff>469900</xdr:colOff>
                    <xdr:row>32</xdr:row>
                    <xdr:rowOff>12700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11</xdr:col>
                    <xdr:colOff>241300</xdr:colOff>
                    <xdr:row>31</xdr:row>
                    <xdr:rowOff>190500</xdr:rowOff>
                  </from>
                  <to>
                    <xdr:col>11</xdr:col>
                    <xdr:colOff>476250</xdr:colOff>
                    <xdr:row>33</xdr:row>
                    <xdr:rowOff>12700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11</xdr:col>
                    <xdr:colOff>241300</xdr:colOff>
                    <xdr:row>32</xdr:row>
                    <xdr:rowOff>203200</xdr:rowOff>
                  </from>
                  <to>
                    <xdr:col>11</xdr:col>
                    <xdr:colOff>450850</xdr:colOff>
                    <xdr:row>34</xdr:row>
                    <xdr:rowOff>19050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11</xdr:col>
                    <xdr:colOff>228600</xdr:colOff>
                    <xdr:row>37</xdr:row>
                    <xdr:rowOff>50800</xdr:rowOff>
                  </from>
                  <to>
                    <xdr:col>11</xdr:col>
                    <xdr:colOff>438150</xdr:colOff>
                    <xdr:row>37</xdr:row>
                    <xdr:rowOff>285750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11</xdr:col>
                    <xdr:colOff>241300</xdr:colOff>
                    <xdr:row>38</xdr:row>
                    <xdr:rowOff>50800</xdr:rowOff>
                  </from>
                  <to>
                    <xdr:col>11</xdr:col>
                    <xdr:colOff>469900</xdr:colOff>
                    <xdr:row>38</xdr:row>
                    <xdr:rowOff>285750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11</xdr:col>
                    <xdr:colOff>241300</xdr:colOff>
                    <xdr:row>38</xdr:row>
                    <xdr:rowOff>323850</xdr:rowOff>
                  </from>
                  <to>
                    <xdr:col>11</xdr:col>
                    <xdr:colOff>476250</xdr:colOff>
                    <xdr:row>40</xdr:row>
                    <xdr:rowOff>12700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11</xdr:col>
                    <xdr:colOff>241300</xdr:colOff>
                    <xdr:row>40</xdr:row>
                    <xdr:rowOff>336550</xdr:rowOff>
                  </from>
                  <to>
                    <xdr:col>11</xdr:col>
                    <xdr:colOff>450850</xdr:colOff>
                    <xdr:row>42</xdr:row>
                    <xdr:rowOff>19050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11</xdr:col>
                    <xdr:colOff>241300</xdr:colOff>
                    <xdr:row>41</xdr:row>
                    <xdr:rowOff>190500</xdr:rowOff>
                  </from>
                  <to>
                    <xdr:col>11</xdr:col>
                    <xdr:colOff>419100</xdr:colOff>
                    <xdr:row>43</xdr:row>
                    <xdr:rowOff>19050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11</xdr:col>
                    <xdr:colOff>241300</xdr:colOff>
                    <xdr:row>44</xdr:row>
                    <xdr:rowOff>247650</xdr:rowOff>
                  </from>
                  <to>
                    <xdr:col>11</xdr:col>
                    <xdr:colOff>431800</xdr:colOff>
                    <xdr:row>46</xdr:row>
                    <xdr:rowOff>12700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11</xdr:col>
                    <xdr:colOff>488950</xdr:colOff>
                    <xdr:row>15</xdr:row>
                    <xdr:rowOff>171450</xdr:rowOff>
                  </from>
                  <to>
                    <xdr:col>11</xdr:col>
                    <xdr:colOff>685800</xdr:colOff>
                    <xdr:row>15</xdr:row>
                    <xdr:rowOff>469900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11</xdr:col>
                    <xdr:colOff>241300</xdr:colOff>
                    <xdr:row>40</xdr:row>
                    <xdr:rowOff>57150</xdr:rowOff>
                  </from>
                  <to>
                    <xdr:col>11</xdr:col>
                    <xdr:colOff>476250</xdr:colOff>
                    <xdr:row>40</xdr:row>
                    <xdr:rowOff>285750</xdr:rowOff>
                  </to>
                </anchor>
              </controlPr>
            </control>
          </mc:Choice>
        </mc:AlternateContent>
        <mc:AlternateContent xmlns:mc="http://schemas.openxmlformats.org/markup-compatibility/2006">
          <mc:Choice Requires="x14">
            <control shapeId="21530" r:id="rId28" name="Check Box 26">
              <controlPr defaultSize="0" autoFill="0" autoLine="0" autoPict="0">
                <anchor moveWithCells="1">
                  <from>
                    <xdr:col>11</xdr:col>
                    <xdr:colOff>266700</xdr:colOff>
                    <xdr:row>14</xdr:row>
                    <xdr:rowOff>50800</xdr:rowOff>
                  </from>
                  <to>
                    <xdr:col>11</xdr:col>
                    <xdr:colOff>514350</xdr:colOff>
                    <xdr:row>14</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autoPageBreaks="0" fitToPage="1"/>
  </sheetPr>
  <dimension ref="B1:AI88"/>
  <sheetViews>
    <sheetView showGridLines="0" zoomScaleNormal="100" zoomScaleSheetLayoutView="100" workbookViewId="0">
      <selection activeCell="M4" sqref="M4:Q4"/>
    </sheetView>
  </sheetViews>
  <sheetFormatPr defaultRowHeight="13"/>
  <cols>
    <col min="1" max="1" width="4.08984375" customWidth="1"/>
    <col min="2" max="27" width="3.6328125" customWidth="1"/>
    <col min="28" max="28" width="6.7265625" hidden="1" customWidth="1"/>
    <col min="29" max="29" width="14.7265625" hidden="1" customWidth="1"/>
    <col min="30" max="30" width="3.6328125" hidden="1" customWidth="1"/>
    <col min="31" max="31" width="12" hidden="1" customWidth="1"/>
    <col min="32" max="32" width="8.453125" hidden="1" customWidth="1"/>
    <col min="33" max="33" width="52.90625" customWidth="1"/>
    <col min="34" max="42" width="3.6328125" customWidth="1"/>
    <col min="43" max="43" width="7.36328125" customWidth="1"/>
    <col min="44" max="61" width="3.6328125" customWidth="1"/>
  </cols>
  <sheetData>
    <row r="1" spans="2:32" ht="18" customHeight="1">
      <c r="B1" s="49" t="s">
        <v>30</v>
      </c>
      <c r="N1" s="404"/>
      <c r="O1" s="83" t="s">
        <v>264</v>
      </c>
      <c r="P1" s="684"/>
      <c r="Q1" s="685"/>
      <c r="R1" s="686"/>
      <c r="S1" s="682" t="s">
        <v>265</v>
      </c>
      <c r="T1" s="682"/>
      <c r="U1" s="683"/>
      <c r="V1" s="560"/>
      <c r="W1" s="561"/>
      <c r="X1" s="561"/>
      <c r="Y1" s="561"/>
      <c r="Z1" s="562"/>
    </row>
    <row r="2" spans="2:32" ht="102.75" customHeight="1" thickBot="1"/>
    <row r="3" spans="2:32" ht="18" customHeight="1" thickBot="1">
      <c r="B3" s="22" t="s">
        <v>382</v>
      </c>
      <c r="C3" s="23"/>
      <c r="D3" s="23"/>
      <c r="E3" s="23"/>
      <c r="F3" s="23"/>
      <c r="G3" s="23"/>
      <c r="H3" s="23"/>
      <c r="I3" s="23"/>
      <c r="J3" s="23"/>
      <c r="K3" s="23"/>
      <c r="L3" s="23"/>
      <c r="M3" s="23"/>
      <c r="N3" s="23"/>
      <c r="O3" s="23"/>
      <c r="P3" s="23"/>
      <c r="Q3" s="23"/>
      <c r="R3" s="23"/>
      <c r="S3" s="23"/>
      <c r="T3" s="23"/>
      <c r="U3" s="23"/>
      <c r="V3" s="23"/>
      <c r="W3" s="23"/>
      <c r="X3" s="23"/>
      <c r="Y3" s="23"/>
      <c r="Z3" s="24"/>
      <c r="AC3" t="s">
        <v>333</v>
      </c>
      <c r="AE3" t="s">
        <v>334</v>
      </c>
    </row>
    <row r="4" spans="2:32" ht="18" customHeight="1" thickBot="1">
      <c r="B4" s="621" t="s">
        <v>279</v>
      </c>
      <c r="C4" s="622"/>
      <c r="D4" s="622"/>
      <c r="E4" s="622"/>
      <c r="F4" s="622"/>
      <c r="G4" s="622"/>
      <c r="H4" s="622"/>
      <c r="I4" s="622"/>
      <c r="J4" s="622"/>
      <c r="K4" s="622"/>
      <c r="L4" s="623"/>
      <c r="M4" s="564"/>
      <c r="N4" s="563"/>
      <c r="O4" s="563"/>
      <c r="P4" s="563"/>
      <c r="Q4" s="563"/>
      <c r="R4" s="21" t="s">
        <v>284</v>
      </c>
      <c r="S4" s="563"/>
      <c r="T4" s="563"/>
      <c r="U4" s="563"/>
      <c r="V4" s="21" t="s">
        <v>283</v>
      </c>
      <c r="W4" s="563"/>
      <c r="X4" s="563"/>
      <c r="Y4" s="563"/>
      <c r="Z4" s="405" t="s">
        <v>282</v>
      </c>
      <c r="AB4" t="e">
        <f>VLOOKUP(M4,AE4:AF18,2,0)</f>
        <v>#N/A</v>
      </c>
      <c r="AC4" s="418" t="e">
        <f>DATE(AB4,S4,W4)</f>
        <v>#N/A</v>
      </c>
      <c r="AD4" s="408"/>
      <c r="AE4" s="419" t="s">
        <v>285</v>
      </c>
      <c r="AF4" s="420">
        <v>2018</v>
      </c>
    </row>
    <row r="5" spans="2:32" ht="14.15" customHeight="1" thickBot="1">
      <c r="B5" s="11"/>
      <c r="C5" s="11"/>
      <c r="D5" s="11"/>
      <c r="E5" s="11"/>
      <c r="F5" s="11"/>
      <c r="G5" s="11"/>
      <c r="H5" s="11"/>
      <c r="I5" s="11"/>
      <c r="J5" s="11"/>
      <c r="K5" s="11"/>
      <c r="L5" s="11"/>
      <c r="M5" s="10"/>
      <c r="N5" s="10"/>
      <c r="O5" s="10"/>
      <c r="P5" s="10"/>
      <c r="Q5" s="10"/>
      <c r="R5" s="10"/>
      <c r="S5" s="10"/>
      <c r="T5" s="10"/>
      <c r="U5" s="10"/>
      <c r="V5" s="10"/>
      <c r="W5" s="10"/>
      <c r="X5" s="10"/>
      <c r="Y5" s="10"/>
      <c r="Z5" s="10"/>
      <c r="AE5" s="415" t="s">
        <v>286</v>
      </c>
      <c r="AF5" s="421">
        <v>2019</v>
      </c>
    </row>
    <row r="6" spans="2:32" ht="18" customHeight="1">
      <c r="B6" s="25" t="s">
        <v>269</v>
      </c>
      <c r="C6" s="26"/>
      <c r="D6" s="26"/>
      <c r="E6" s="26"/>
      <c r="F6" s="26"/>
      <c r="G6" s="26"/>
      <c r="H6" s="26"/>
      <c r="I6" s="26"/>
      <c r="J6" s="26"/>
      <c r="K6" s="26"/>
      <c r="L6" s="26"/>
      <c r="M6" s="26"/>
      <c r="N6" s="26"/>
      <c r="O6" s="26"/>
      <c r="P6" s="26"/>
      <c r="Q6" s="26"/>
      <c r="R6" s="26"/>
      <c r="S6" s="26"/>
      <c r="T6" s="26"/>
      <c r="U6" s="26"/>
      <c r="V6" s="26"/>
      <c r="W6" s="26"/>
      <c r="X6" s="26"/>
      <c r="Y6" s="26"/>
      <c r="Z6" s="27"/>
      <c r="AE6" s="415" t="s">
        <v>287</v>
      </c>
      <c r="AF6" s="421">
        <v>2019</v>
      </c>
    </row>
    <row r="7" spans="2:32" ht="36" customHeight="1">
      <c r="B7" s="14">
        <v>1</v>
      </c>
      <c r="C7" s="612" t="s">
        <v>302</v>
      </c>
      <c r="D7" s="613"/>
      <c r="E7" s="613"/>
      <c r="F7" s="613"/>
      <c r="G7" s="613"/>
      <c r="H7" s="613"/>
      <c r="I7" s="613"/>
      <c r="J7" s="613"/>
      <c r="K7" s="613"/>
      <c r="L7" s="614"/>
      <c r="M7" s="642"/>
      <c r="N7" s="642"/>
      <c r="O7" s="642"/>
      <c r="P7" s="642"/>
      <c r="Q7" s="642"/>
      <c r="R7" s="642"/>
      <c r="S7" s="642"/>
      <c r="T7" s="642"/>
      <c r="U7" s="642"/>
      <c r="V7" s="642"/>
      <c r="W7" s="642"/>
      <c r="X7" s="642"/>
      <c r="Y7" s="642"/>
      <c r="Z7" s="643"/>
      <c r="AE7" s="415" t="s">
        <v>288</v>
      </c>
      <c r="AF7" s="421">
        <v>2020</v>
      </c>
    </row>
    <row r="8" spans="2:32" ht="36" customHeight="1">
      <c r="B8" s="14">
        <v>2</v>
      </c>
      <c r="C8" s="648" t="s">
        <v>268</v>
      </c>
      <c r="D8" s="649"/>
      <c r="E8" s="649"/>
      <c r="F8" s="649"/>
      <c r="G8" s="649"/>
      <c r="H8" s="649"/>
      <c r="I8" s="649"/>
      <c r="J8" s="649"/>
      <c r="K8" s="649"/>
      <c r="L8" s="650"/>
      <c r="M8" s="568"/>
      <c r="N8" s="569"/>
      <c r="O8" s="569"/>
      <c r="P8" s="569"/>
      <c r="Q8" s="569"/>
      <c r="R8" s="569"/>
      <c r="S8" s="569"/>
      <c r="T8" s="569"/>
      <c r="U8" s="569"/>
      <c r="V8" s="569"/>
      <c r="W8" s="569"/>
      <c r="X8" s="569"/>
      <c r="Y8" s="569"/>
      <c r="Z8" s="570"/>
      <c r="AE8" s="415" t="s">
        <v>289</v>
      </c>
      <c r="AF8" s="421">
        <v>2021</v>
      </c>
    </row>
    <row r="9" spans="2:32" ht="36" customHeight="1">
      <c r="B9" s="14">
        <v>3</v>
      </c>
      <c r="C9" s="612" t="s">
        <v>379</v>
      </c>
      <c r="D9" s="613"/>
      <c r="E9" s="613"/>
      <c r="F9" s="613"/>
      <c r="G9" s="613"/>
      <c r="H9" s="613"/>
      <c r="I9" s="613"/>
      <c r="J9" s="613"/>
      <c r="K9" s="613"/>
      <c r="L9" s="614"/>
      <c r="M9" s="644"/>
      <c r="N9" s="644"/>
      <c r="O9" s="644"/>
      <c r="P9" s="644"/>
      <c r="Q9" s="644"/>
      <c r="R9" s="644"/>
      <c r="S9" s="644"/>
      <c r="T9" s="644"/>
      <c r="U9" s="644"/>
      <c r="V9" s="644"/>
      <c r="W9" s="644"/>
      <c r="X9" s="644"/>
      <c r="Y9" s="644"/>
      <c r="Z9" s="645"/>
      <c r="AE9" s="415" t="s">
        <v>290</v>
      </c>
      <c r="AF9" s="421">
        <v>2022</v>
      </c>
    </row>
    <row r="10" spans="2:32" ht="36" customHeight="1">
      <c r="B10" s="51">
        <v>4</v>
      </c>
      <c r="C10" s="612" t="s">
        <v>380</v>
      </c>
      <c r="D10" s="613"/>
      <c r="E10" s="613"/>
      <c r="F10" s="613"/>
      <c r="G10" s="613"/>
      <c r="H10" s="613"/>
      <c r="I10" s="613"/>
      <c r="J10" s="613"/>
      <c r="K10" s="613"/>
      <c r="L10" s="614"/>
      <c r="M10" s="657"/>
      <c r="N10" s="658"/>
      <c r="O10" s="658"/>
      <c r="P10" s="658"/>
      <c r="Q10" s="658"/>
      <c r="R10" s="658"/>
      <c r="S10" s="658"/>
      <c r="T10" s="658"/>
      <c r="U10" s="658"/>
      <c r="V10" s="658"/>
      <c r="W10" s="658"/>
      <c r="X10" s="658"/>
      <c r="Y10" s="658"/>
      <c r="Z10" s="659"/>
      <c r="AE10" s="415" t="s">
        <v>291</v>
      </c>
      <c r="AF10" s="421">
        <v>2023</v>
      </c>
    </row>
    <row r="11" spans="2:32" ht="18" customHeight="1">
      <c r="B11" s="638">
        <v>5</v>
      </c>
      <c r="C11" s="588" t="s">
        <v>270</v>
      </c>
      <c r="D11" s="589"/>
      <c r="E11" s="589"/>
      <c r="F11" s="589"/>
      <c r="G11" s="589"/>
      <c r="H11" s="589"/>
      <c r="I11" s="589"/>
      <c r="J11" s="589"/>
      <c r="K11" s="589"/>
      <c r="L11" s="590"/>
      <c r="M11" s="567" t="s">
        <v>31</v>
      </c>
      <c r="N11" s="567"/>
      <c r="O11" s="567"/>
      <c r="P11" s="646"/>
      <c r="Q11" s="646"/>
      <c r="R11" s="646"/>
      <c r="S11" s="646"/>
      <c r="T11" s="7" t="s">
        <v>22</v>
      </c>
      <c r="U11" s="646"/>
      <c r="V11" s="646"/>
      <c r="W11" s="646"/>
      <c r="X11" s="646"/>
      <c r="Y11" s="646"/>
      <c r="Z11" s="647"/>
      <c r="AE11" s="415" t="s">
        <v>292</v>
      </c>
      <c r="AF11" s="421">
        <v>2024</v>
      </c>
    </row>
    <row r="12" spans="2:32" ht="18" customHeight="1">
      <c r="B12" s="639"/>
      <c r="C12" s="591"/>
      <c r="D12" s="573"/>
      <c r="E12" s="573"/>
      <c r="F12" s="573"/>
      <c r="G12" s="573"/>
      <c r="H12" s="573"/>
      <c r="I12" s="573"/>
      <c r="J12" s="573"/>
      <c r="K12" s="573"/>
      <c r="L12" s="592"/>
      <c r="M12" s="567" t="s">
        <v>24</v>
      </c>
      <c r="N12" s="567"/>
      <c r="O12" s="567"/>
      <c r="P12" s="642"/>
      <c r="Q12" s="642"/>
      <c r="R12" s="642"/>
      <c r="S12" s="642"/>
      <c r="T12" s="642"/>
      <c r="U12" s="642"/>
      <c r="V12" s="642"/>
      <c r="W12" s="642"/>
      <c r="X12" s="642"/>
      <c r="Y12" s="642"/>
      <c r="Z12" s="643"/>
      <c r="AE12" s="415" t="s">
        <v>293</v>
      </c>
      <c r="AF12" s="421">
        <v>2025</v>
      </c>
    </row>
    <row r="13" spans="2:32" ht="18" customHeight="1">
      <c r="B13" s="640"/>
      <c r="C13" s="591"/>
      <c r="D13" s="573"/>
      <c r="E13" s="573"/>
      <c r="F13" s="573"/>
      <c r="G13" s="573"/>
      <c r="H13" s="573"/>
      <c r="I13" s="573"/>
      <c r="J13" s="573"/>
      <c r="K13" s="573"/>
      <c r="L13" s="592"/>
      <c r="M13" s="567" t="s">
        <v>32</v>
      </c>
      <c r="N13" s="567"/>
      <c r="O13" s="567"/>
      <c r="P13" s="646"/>
      <c r="Q13" s="646"/>
      <c r="R13" s="646"/>
      <c r="S13" s="7" t="s">
        <v>22</v>
      </c>
      <c r="T13" s="646"/>
      <c r="U13" s="646"/>
      <c r="V13" s="646"/>
      <c r="W13" s="7" t="s">
        <v>22</v>
      </c>
      <c r="X13" s="646"/>
      <c r="Y13" s="646"/>
      <c r="Z13" s="647"/>
      <c r="AE13" s="415" t="s">
        <v>294</v>
      </c>
      <c r="AF13" s="421">
        <v>2026</v>
      </c>
    </row>
    <row r="14" spans="2:32" ht="18" customHeight="1">
      <c r="B14" s="638">
        <v>6</v>
      </c>
      <c r="C14" s="586" t="s">
        <v>271</v>
      </c>
      <c r="D14" s="586"/>
      <c r="E14" s="586"/>
      <c r="F14" s="586"/>
      <c r="G14" s="586"/>
      <c r="H14" s="586"/>
      <c r="I14" s="586"/>
      <c r="J14" s="586"/>
      <c r="K14" s="586"/>
      <c r="L14" s="586"/>
      <c r="M14" s="567" t="s">
        <v>31</v>
      </c>
      <c r="N14" s="567"/>
      <c r="O14" s="567"/>
      <c r="P14" s="646"/>
      <c r="Q14" s="646"/>
      <c r="R14" s="646"/>
      <c r="S14" s="646"/>
      <c r="T14" s="7" t="s">
        <v>22</v>
      </c>
      <c r="U14" s="646"/>
      <c r="V14" s="646"/>
      <c r="W14" s="646"/>
      <c r="X14" s="646"/>
      <c r="Y14" s="646"/>
      <c r="Z14" s="647"/>
      <c r="AE14" s="415" t="s">
        <v>295</v>
      </c>
      <c r="AF14" s="421">
        <v>2027</v>
      </c>
    </row>
    <row r="15" spans="2:32" ht="18" customHeight="1">
      <c r="B15" s="639"/>
      <c r="C15" s="586"/>
      <c r="D15" s="586"/>
      <c r="E15" s="586"/>
      <c r="F15" s="586"/>
      <c r="G15" s="586"/>
      <c r="H15" s="586"/>
      <c r="I15" s="586"/>
      <c r="J15" s="586"/>
      <c r="K15" s="586"/>
      <c r="L15" s="586"/>
      <c r="M15" s="567" t="s">
        <v>24</v>
      </c>
      <c r="N15" s="567"/>
      <c r="O15" s="567"/>
      <c r="P15" s="642"/>
      <c r="Q15" s="642"/>
      <c r="R15" s="642"/>
      <c r="S15" s="642"/>
      <c r="T15" s="642"/>
      <c r="U15" s="642"/>
      <c r="V15" s="642"/>
      <c r="W15" s="642"/>
      <c r="X15" s="642"/>
      <c r="Y15" s="642"/>
      <c r="Z15" s="643"/>
      <c r="AE15" s="415" t="s">
        <v>296</v>
      </c>
      <c r="AF15" s="421">
        <v>2028</v>
      </c>
    </row>
    <row r="16" spans="2:32" ht="18" customHeight="1" thickBot="1">
      <c r="B16" s="641"/>
      <c r="C16" s="587"/>
      <c r="D16" s="587"/>
      <c r="E16" s="587"/>
      <c r="F16" s="587"/>
      <c r="G16" s="587"/>
      <c r="H16" s="587"/>
      <c r="I16" s="587"/>
      <c r="J16" s="587"/>
      <c r="K16" s="587"/>
      <c r="L16" s="587"/>
      <c r="M16" s="603" t="s">
        <v>32</v>
      </c>
      <c r="N16" s="603"/>
      <c r="O16" s="603"/>
      <c r="P16" s="576"/>
      <c r="Q16" s="576"/>
      <c r="R16" s="576"/>
      <c r="S16" s="21" t="s">
        <v>22</v>
      </c>
      <c r="T16" s="576"/>
      <c r="U16" s="576"/>
      <c r="V16" s="576"/>
      <c r="W16" s="21" t="s">
        <v>22</v>
      </c>
      <c r="X16" s="576"/>
      <c r="Y16" s="576"/>
      <c r="Z16" s="577"/>
      <c r="AE16" s="415" t="s">
        <v>297</v>
      </c>
      <c r="AF16" s="421">
        <v>2029</v>
      </c>
    </row>
    <row r="17" spans="2:32" ht="14.15" customHeight="1" thickBot="1">
      <c r="B17" s="9"/>
      <c r="C17" s="10"/>
      <c r="D17" s="10"/>
      <c r="E17" s="10"/>
      <c r="F17" s="10"/>
      <c r="G17" s="10"/>
      <c r="J17" s="13"/>
      <c r="K17" s="13"/>
      <c r="L17" s="13"/>
      <c r="AE17" s="415" t="s">
        <v>298</v>
      </c>
      <c r="AF17" s="421">
        <v>2030</v>
      </c>
    </row>
    <row r="18" spans="2:32" ht="18" customHeight="1" thickBot="1">
      <c r="B18" s="22" t="s">
        <v>53</v>
      </c>
      <c r="C18" s="23"/>
      <c r="D18" s="23"/>
      <c r="E18" s="23"/>
      <c r="F18" s="23"/>
      <c r="G18" s="23"/>
      <c r="H18" s="23"/>
      <c r="I18" s="23"/>
      <c r="J18" s="23"/>
      <c r="K18" s="23"/>
      <c r="L18" s="23"/>
      <c r="M18" s="23"/>
      <c r="N18" s="23"/>
      <c r="O18" s="23"/>
      <c r="P18" s="23"/>
      <c r="Q18" s="23"/>
      <c r="R18" s="23"/>
      <c r="S18" s="23"/>
      <c r="T18" s="23"/>
      <c r="U18" s="23"/>
      <c r="V18" s="23"/>
      <c r="W18" s="23"/>
      <c r="X18" s="23"/>
      <c r="Y18" s="23"/>
      <c r="Z18" s="24"/>
      <c r="AE18" s="422" t="s">
        <v>299</v>
      </c>
      <c r="AF18" s="423">
        <v>2031</v>
      </c>
    </row>
    <row r="19" spans="2:32" ht="18" customHeight="1">
      <c r="B19" s="14">
        <v>1</v>
      </c>
      <c r="C19" s="571" t="s">
        <v>33</v>
      </c>
      <c r="D19" s="611"/>
      <c r="E19" s="611"/>
      <c r="F19" s="611"/>
      <c r="G19" s="611"/>
      <c r="H19" s="611"/>
      <c r="I19" s="611"/>
      <c r="J19" s="611"/>
      <c r="K19" s="611"/>
      <c r="L19" s="572"/>
      <c r="M19" s="568"/>
      <c r="N19" s="569"/>
      <c r="O19" s="569"/>
      <c r="P19" s="569"/>
      <c r="Q19" s="569"/>
      <c r="R19" s="569"/>
      <c r="S19" s="569"/>
      <c r="T19" s="569"/>
      <c r="U19" s="569"/>
      <c r="V19" s="569"/>
      <c r="W19" s="569"/>
      <c r="X19" s="569"/>
      <c r="Y19" s="569"/>
      <c r="Z19" s="570"/>
    </row>
    <row r="20" spans="2:32" ht="18" customHeight="1">
      <c r="B20" s="51">
        <v>2</v>
      </c>
      <c r="C20" s="571" t="s">
        <v>34</v>
      </c>
      <c r="D20" s="611"/>
      <c r="E20" s="611"/>
      <c r="F20" s="611"/>
      <c r="G20" s="611"/>
      <c r="H20" s="611"/>
      <c r="I20" s="611"/>
      <c r="J20" s="611"/>
      <c r="K20" s="611"/>
      <c r="L20" s="572"/>
      <c r="M20" s="642" t="s">
        <v>384</v>
      </c>
      <c r="N20" s="642"/>
      <c r="O20" s="568"/>
      <c r="P20" s="569"/>
      <c r="Q20" s="569"/>
      <c r="R20" s="569"/>
      <c r="S20" s="569"/>
      <c r="T20" s="569"/>
      <c r="U20" s="569"/>
      <c r="V20" s="569"/>
      <c r="W20" s="569"/>
      <c r="X20" s="569"/>
      <c r="Y20" s="569"/>
      <c r="Z20" s="570"/>
    </row>
    <row r="21" spans="2:32" ht="18" customHeight="1">
      <c r="B21" s="638">
        <v>3</v>
      </c>
      <c r="C21" s="589" t="s">
        <v>35</v>
      </c>
      <c r="D21" s="589"/>
      <c r="E21" s="589"/>
      <c r="F21" s="589"/>
      <c r="G21" s="589"/>
      <c r="H21" s="589"/>
      <c r="I21" s="589"/>
      <c r="J21" s="589"/>
      <c r="K21" s="589"/>
      <c r="L21" s="590"/>
      <c r="M21" s="635"/>
      <c r="N21" s="636"/>
      <c r="O21" s="636"/>
      <c r="P21" s="636"/>
      <c r="Q21" s="636"/>
      <c r="R21" s="636"/>
      <c r="S21" s="636"/>
      <c r="T21" s="636"/>
      <c r="U21" s="636"/>
      <c r="V21" s="636"/>
      <c r="W21" s="636"/>
      <c r="X21" s="636"/>
      <c r="Y21" s="636"/>
      <c r="Z21" s="637"/>
    </row>
    <row r="22" spans="2:32" ht="18" customHeight="1">
      <c r="B22" s="639"/>
      <c r="C22" s="15"/>
      <c r="D22" s="52"/>
      <c r="E22" s="589" t="s">
        <v>36</v>
      </c>
      <c r="F22" s="589"/>
      <c r="G22" s="589"/>
      <c r="H22" s="589"/>
      <c r="I22" s="589"/>
      <c r="J22" s="589"/>
      <c r="K22" s="589"/>
      <c r="L22" s="590"/>
      <c r="M22" s="588" t="s">
        <v>25</v>
      </c>
      <c r="N22" s="589"/>
      <c r="O22" s="565"/>
      <c r="P22" s="566"/>
      <c r="Q22" s="566"/>
      <c r="R22" s="566"/>
      <c r="S22" s="566"/>
      <c r="T22" s="571" t="s">
        <v>63</v>
      </c>
      <c r="U22" s="572"/>
      <c r="V22" s="565"/>
      <c r="W22" s="566"/>
      <c r="X22" s="566"/>
      <c r="Y22" s="566"/>
      <c r="Z22" s="632"/>
      <c r="AC22" s="624"/>
      <c r="AD22" s="624"/>
    </row>
    <row r="23" spans="2:32" ht="18" customHeight="1">
      <c r="B23" s="639"/>
      <c r="C23" s="17"/>
      <c r="D23" s="53"/>
      <c r="E23" s="573"/>
      <c r="F23" s="573"/>
      <c r="G23" s="573"/>
      <c r="H23" s="573"/>
      <c r="I23" s="573"/>
      <c r="J23" s="573"/>
      <c r="K23" s="573"/>
      <c r="L23" s="592"/>
      <c r="M23" s="633" t="s">
        <v>37</v>
      </c>
      <c r="N23" s="634"/>
      <c r="O23" s="16"/>
      <c r="P23" s="573" t="s">
        <v>38</v>
      </c>
      <c r="Q23" s="573"/>
      <c r="R23" s="615"/>
      <c r="S23" s="615"/>
      <c r="T23" s="9" t="s">
        <v>42</v>
      </c>
      <c r="U23" s="16"/>
      <c r="V23" s="573" t="s">
        <v>39</v>
      </c>
      <c r="W23" s="573"/>
      <c r="X23" s="631"/>
      <c r="Y23" s="631"/>
      <c r="Z23" s="38" t="s">
        <v>42</v>
      </c>
      <c r="AB23" s="414" t="b">
        <v>0</v>
      </c>
    </row>
    <row r="24" spans="2:32" ht="18" customHeight="1">
      <c r="B24" s="639"/>
      <c r="C24" s="19"/>
      <c r="D24" s="54"/>
      <c r="E24" s="585"/>
      <c r="F24" s="585"/>
      <c r="G24" s="585"/>
      <c r="H24" s="585"/>
      <c r="I24" s="585"/>
      <c r="J24" s="585"/>
      <c r="K24" s="585"/>
      <c r="L24" s="627"/>
      <c r="M24" s="625" t="s">
        <v>44</v>
      </c>
      <c r="N24" s="626"/>
      <c r="O24" s="626"/>
      <c r="P24" s="626"/>
      <c r="Q24" s="626"/>
      <c r="R24" s="627"/>
      <c r="S24" s="628"/>
      <c r="T24" s="629"/>
      <c r="U24" s="629"/>
      <c r="V24" s="629"/>
      <c r="W24" s="629"/>
      <c r="X24" s="629"/>
      <c r="Y24" s="630"/>
      <c r="Z24" s="33" t="s">
        <v>28</v>
      </c>
    </row>
    <row r="25" spans="2:32" ht="18" customHeight="1">
      <c r="B25" s="639"/>
      <c r="C25" s="573"/>
      <c r="D25" s="55"/>
      <c r="E25" s="661" t="s">
        <v>235</v>
      </c>
      <c r="F25" s="661"/>
      <c r="G25" s="661"/>
      <c r="H25" s="661"/>
      <c r="I25" s="661"/>
      <c r="J25" s="661"/>
      <c r="K25" s="661"/>
      <c r="L25" s="662"/>
      <c r="M25" s="654" t="s">
        <v>25</v>
      </c>
      <c r="N25" s="655"/>
      <c r="O25" s="568"/>
      <c r="P25" s="569"/>
      <c r="Q25" s="569"/>
      <c r="R25" s="569"/>
      <c r="S25" s="569"/>
      <c r="T25" s="571" t="s">
        <v>63</v>
      </c>
      <c r="U25" s="572"/>
      <c r="V25" s="569"/>
      <c r="W25" s="569"/>
      <c r="X25" s="569"/>
      <c r="Y25" s="569"/>
      <c r="Z25" s="570"/>
    </row>
    <row r="26" spans="2:32" ht="18" customHeight="1">
      <c r="B26" s="639"/>
      <c r="C26" s="573"/>
      <c r="D26" s="55"/>
      <c r="E26" s="661"/>
      <c r="F26" s="661"/>
      <c r="G26" s="661"/>
      <c r="H26" s="661"/>
      <c r="I26" s="661"/>
      <c r="J26" s="661"/>
      <c r="K26" s="661"/>
      <c r="L26" s="662"/>
      <c r="M26" s="620" t="s">
        <v>37</v>
      </c>
      <c r="N26" s="578"/>
      <c r="O26" s="29"/>
      <c r="P26" s="578" t="s">
        <v>38</v>
      </c>
      <c r="Q26" s="579"/>
      <c r="R26" s="565"/>
      <c r="S26" s="580"/>
      <c r="T26" s="9" t="s">
        <v>42</v>
      </c>
      <c r="U26" s="18"/>
      <c r="V26" s="573" t="s">
        <v>39</v>
      </c>
      <c r="W26" s="573"/>
      <c r="X26" s="596"/>
      <c r="Y26" s="580"/>
      <c r="Z26" s="38" t="s">
        <v>42</v>
      </c>
      <c r="AB26" s="414" t="b">
        <v>0</v>
      </c>
    </row>
    <row r="27" spans="2:32" ht="18" customHeight="1">
      <c r="B27" s="639"/>
      <c r="C27" s="18"/>
      <c r="D27" s="53"/>
      <c r="E27" s="661"/>
      <c r="F27" s="661"/>
      <c r="G27" s="661"/>
      <c r="H27" s="661"/>
      <c r="I27" s="661"/>
      <c r="J27" s="661"/>
      <c r="K27" s="661"/>
      <c r="L27" s="662"/>
      <c r="M27" s="591" t="s">
        <v>44</v>
      </c>
      <c r="N27" s="573"/>
      <c r="O27" s="573"/>
      <c r="P27" s="573"/>
      <c r="Q27" s="573"/>
      <c r="R27" s="573"/>
      <c r="S27" s="651"/>
      <c r="T27" s="652"/>
      <c r="U27" s="652"/>
      <c r="V27" s="652"/>
      <c r="W27" s="652"/>
      <c r="X27" s="652"/>
      <c r="Y27" s="653"/>
      <c r="Z27" s="28" t="s">
        <v>28</v>
      </c>
    </row>
    <row r="28" spans="2:32" ht="18" customHeight="1">
      <c r="B28" s="639"/>
      <c r="C28" s="588"/>
      <c r="D28" s="56"/>
      <c r="E28" s="668" t="s">
        <v>45</v>
      </c>
      <c r="F28" s="668"/>
      <c r="G28" s="668"/>
      <c r="H28" s="668"/>
      <c r="I28" s="668"/>
      <c r="J28" s="668"/>
      <c r="K28" s="668"/>
      <c r="L28" s="669"/>
      <c r="M28" s="654" t="s">
        <v>25</v>
      </c>
      <c r="N28" s="655"/>
      <c r="O28" s="568"/>
      <c r="P28" s="569"/>
      <c r="Q28" s="569"/>
      <c r="R28" s="569"/>
      <c r="S28" s="569"/>
      <c r="T28" s="571" t="s">
        <v>63</v>
      </c>
      <c r="U28" s="572"/>
      <c r="V28" s="569"/>
      <c r="W28" s="569"/>
      <c r="X28" s="569"/>
      <c r="Y28" s="569"/>
      <c r="Z28" s="570"/>
    </row>
    <row r="29" spans="2:32" ht="18" customHeight="1">
      <c r="B29" s="639"/>
      <c r="C29" s="591"/>
      <c r="D29" s="55"/>
      <c r="E29" s="661"/>
      <c r="F29" s="661"/>
      <c r="G29" s="661"/>
      <c r="H29" s="661"/>
      <c r="I29" s="661"/>
      <c r="J29" s="661"/>
      <c r="K29" s="661"/>
      <c r="L29" s="662"/>
      <c r="M29" s="620" t="s">
        <v>37</v>
      </c>
      <c r="N29" s="578"/>
      <c r="O29" s="29"/>
      <c r="P29" s="578" t="s">
        <v>38</v>
      </c>
      <c r="Q29" s="579"/>
      <c r="R29" s="565"/>
      <c r="S29" s="580"/>
      <c r="T29" s="9" t="s">
        <v>42</v>
      </c>
      <c r="U29" s="18"/>
      <c r="V29" s="573" t="s">
        <v>39</v>
      </c>
      <c r="W29" s="573"/>
      <c r="X29" s="596"/>
      <c r="Y29" s="580"/>
      <c r="Z29" s="38" t="s">
        <v>42</v>
      </c>
      <c r="AB29" s="414" t="b">
        <v>0</v>
      </c>
    </row>
    <row r="30" spans="2:32" ht="18" customHeight="1">
      <c r="B30" s="639"/>
      <c r="C30" s="584"/>
      <c r="D30" s="57"/>
      <c r="E30" s="670"/>
      <c r="F30" s="670"/>
      <c r="G30" s="670"/>
      <c r="H30" s="670"/>
      <c r="I30" s="670"/>
      <c r="J30" s="670"/>
      <c r="K30" s="670"/>
      <c r="L30" s="671"/>
      <c r="M30" s="584" t="s">
        <v>26</v>
      </c>
      <c r="N30" s="585"/>
      <c r="O30" s="585"/>
      <c r="P30" s="20"/>
      <c r="Q30" s="20"/>
      <c r="R30" s="20"/>
      <c r="S30" s="568"/>
      <c r="T30" s="569"/>
      <c r="U30" s="569"/>
      <c r="V30" s="569"/>
      <c r="W30" s="569"/>
      <c r="X30" s="663"/>
      <c r="Y30" s="571" t="s">
        <v>55</v>
      </c>
      <c r="Z30" s="656"/>
    </row>
    <row r="31" spans="2:32" ht="18" customHeight="1">
      <c r="B31" s="639"/>
      <c r="C31" s="18"/>
      <c r="D31" s="55"/>
      <c r="E31" s="661" t="s">
        <v>310</v>
      </c>
      <c r="F31" s="661"/>
      <c r="G31" s="661"/>
      <c r="H31" s="661"/>
      <c r="I31" s="661"/>
      <c r="J31" s="661"/>
      <c r="K31" s="661"/>
      <c r="L31" s="662"/>
      <c r="M31" s="654" t="s">
        <v>263</v>
      </c>
      <c r="N31" s="667"/>
      <c r="O31" s="667"/>
      <c r="P31" s="667"/>
      <c r="Q31" s="667"/>
      <c r="R31" s="667"/>
      <c r="S31" s="565"/>
      <c r="T31" s="566"/>
      <c r="U31" s="566"/>
      <c r="V31" s="566"/>
      <c r="W31" s="566"/>
      <c r="X31" s="566"/>
      <c r="Y31" s="566"/>
      <c r="Z31" s="632"/>
      <c r="AB31" s="414" t="b">
        <v>0</v>
      </c>
    </row>
    <row r="32" spans="2:32" ht="18" customHeight="1">
      <c r="B32" s="639"/>
      <c r="C32" s="18"/>
      <c r="D32" s="55"/>
      <c r="E32" s="661"/>
      <c r="F32" s="661"/>
      <c r="G32" s="661"/>
      <c r="H32" s="661"/>
      <c r="I32" s="661"/>
      <c r="J32" s="661"/>
      <c r="K32" s="661"/>
      <c r="L32" s="662"/>
      <c r="M32" s="584" t="s">
        <v>40</v>
      </c>
      <c r="N32" s="585"/>
      <c r="O32" s="585"/>
      <c r="P32" s="585"/>
      <c r="Q32" s="585"/>
      <c r="R32" s="627"/>
      <c r="S32" s="664"/>
      <c r="T32" s="665"/>
      <c r="U32" s="665"/>
      <c r="V32" s="665"/>
      <c r="W32" s="665"/>
      <c r="X32" s="666"/>
      <c r="Y32" s="584" t="s">
        <v>55</v>
      </c>
      <c r="Z32" s="656"/>
    </row>
    <row r="33" spans="2:26" ht="18" customHeight="1">
      <c r="B33" s="51">
        <v>4</v>
      </c>
      <c r="C33" s="588" t="s">
        <v>41</v>
      </c>
      <c r="D33" s="589"/>
      <c r="E33" s="589"/>
      <c r="F33" s="589"/>
      <c r="G33" s="589"/>
      <c r="H33" s="589"/>
      <c r="I33" s="589"/>
      <c r="J33" s="589"/>
      <c r="K33" s="589"/>
      <c r="L33" s="590"/>
      <c r="M33" s="596"/>
      <c r="N33" s="597"/>
      <c r="O33" s="597"/>
      <c r="P33" s="597"/>
      <c r="Q33" s="597"/>
      <c r="R33" s="597"/>
      <c r="S33" s="597"/>
      <c r="T33" s="597"/>
      <c r="U33" s="597"/>
      <c r="V33" s="597"/>
      <c r="W33" s="597"/>
      <c r="X33" s="597"/>
      <c r="Y33" s="597"/>
      <c r="Z33" s="598"/>
    </row>
    <row r="34" spans="2:26" ht="18" customHeight="1">
      <c r="B34" s="51">
        <v>5</v>
      </c>
      <c r="C34" s="571" t="s">
        <v>69</v>
      </c>
      <c r="D34" s="611"/>
      <c r="E34" s="611"/>
      <c r="F34" s="611"/>
      <c r="G34" s="611"/>
      <c r="H34" s="611"/>
      <c r="I34" s="611"/>
      <c r="J34" s="611"/>
      <c r="K34" s="611"/>
      <c r="L34" s="572"/>
      <c r="M34" s="375"/>
      <c r="N34" s="571" t="s">
        <v>70</v>
      </c>
      <c r="O34" s="611"/>
      <c r="P34" s="572"/>
      <c r="Q34" s="569"/>
      <c r="R34" s="569"/>
      <c r="S34" s="569"/>
      <c r="T34" s="569"/>
      <c r="U34" s="569"/>
      <c r="V34" s="569"/>
      <c r="W34" s="569"/>
      <c r="X34" s="569"/>
      <c r="Y34" s="569"/>
      <c r="Z34" s="570"/>
    </row>
    <row r="35" spans="2:26" ht="18" customHeight="1">
      <c r="B35" s="638">
        <v>6</v>
      </c>
      <c r="C35" s="588" t="s">
        <v>324</v>
      </c>
      <c r="D35" s="589"/>
      <c r="E35" s="589"/>
      <c r="F35" s="589"/>
      <c r="G35" s="589"/>
      <c r="H35" s="589"/>
      <c r="I35" s="589"/>
      <c r="J35" s="589"/>
      <c r="K35" s="589"/>
      <c r="L35" s="590"/>
      <c r="M35" s="615"/>
      <c r="N35" s="615"/>
      <c r="O35" s="571" t="s">
        <v>64</v>
      </c>
      <c r="P35" s="611"/>
      <c r="Q35" s="611"/>
      <c r="R35" s="611"/>
      <c r="S35" s="611"/>
      <c r="T35" s="572"/>
      <c r="U35" s="377"/>
      <c r="V35" s="567" t="s">
        <v>322</v>
      </c>
      <c r="W35" s="567"/>
      <c r="X35" s="567"/>
      <c r="Y35" s="567"/>
      <c r="Z35" s="376"/>
    </row>
    <row r="36" spans="2:26" ht="18" customHeight="1">
      <c r="B36" s="640"/>
      <c r="C36" s="584"/>
      <c r="D36" s="585"/>
      <c r="E36" s="585"/>
      <c r="F36" s="585"/>
      <c r="G36" s="585"/>
      <c r="H36" s="585"/>
      <c r="I36" s="585"/>
      <c r="J36" s="585"/>
      <c r="K36" s="585"/>
      <c r="L36" s="627"/>
      <c r="M36" s="567" t="s">
        <v>323</v>
      </c>
      <c r="N36" s="567"/>
      <c r="O36" s="567"/>
      <c r="P36" s="567"/>
      <c r="Q36" s="567"/>
      <c r="R36" s="642"/>
      <c r="S36" s="642"/>
      <c r="T36" s="642"/>
      <c r="U36" s="642"/>
      <c r="V36" s="642"/>
      <c r="W36" s="642"/>
      <c r="X36" s="642"/>
      <c r="Y36" s="642"/>
      <c r="Z36" s="643"/>
    </row>
    <row r="37" spans="2:26" ht="18" customHeight="1" thickBot="1">
      <c r="B37" s="30">
        <v>7</v>
      </c>
      <c r="C37" s="603" t="s">
        <v>65</v>
      </c>
      <c r="D37" s="603"/>
      <c r="E37" s="603"/>
      <c r="F37" s="603"/>
      <c r="G37" s="603"/>
      <c r="H37" s="603"/>
      <c r="I37" s="603"/>
      <c r="J37" s="603"/>
      <c r="K37" s="603"/>
      <c r="L37" s="603"/>
      <c r="M37" s="616"/>
      <c r="N37" s="616"/>
      <c r="O37" s="604" t="s">
        <v>66</v>
      </c>
      <c r="P37" s="605"/>
      <c r="Q37" s="605"/>
      <c r="R37" s="606"/>
      <c r="S37" s="564"/>
      <c r="T37" s="563"/>
      <c r="U37" s="563"/>
      <c r="V37" s="563"/>
      <c r="W37" s="563"/>
      <c r="X37" s="563"/>
      <c r="Y37" s="563"/>
      <c r="Z37" s="599"/>
    </row>
    <row r="38" spans="2:26" ht="14.15" customHeight="1" thickBot="1">
      <c r="N38" s="8"/>
      <c r="O38" s="8"/>
      <c r="P38" s="8"/>
      <c r="Q38" s="8"/>
      <c r="R38" s="8"/>
      <c r="S38" s="8"/>
      <c r="T38" s="8"/>
      <c r="U38" s="8"/>
      <c r="V38" s="8"/>
      <c r="W38" s="8"/>
      <c r="X38" s="8"/>
      <c r="Y38" s="8"/>
      <c r="Z38" s="8"/>
    </row>
    <row r="39" spans="2:26" ht="18" customHeight="1">
      <c r="B39" s="22" t="s">
        <v>313</v>
      </c>
      <c r="C39" s="23"/>
      <c r="D39" s="23"/>
      <c r="E39" s="23"/>
      <c r="F39" s="23"/>
      <c r="G39" s="23"/>
      <c r="H39" s="23"/>
      <c r="I39" s="23"/>
      <c r="J39" s="23"/>
      <c r="K39" s="23"/>
      <c r="L39" s="23"/>
      <c r="M39" s="23"/>
      <c r="N39" s="31"/>
      <c r="O39" s="31"/>
      <c r="P39" s="31"/>
      <c r="Q39" s="31"/>
      <c r="R39" s="31"/>
      <c r="S39" s="31"/>
      <c r="T39" s="31"/>
      <c r="U39" s="31"/>
      <c r="V39" s="31"/>
      <c r="W39" s="31"/>
      <c r="X39" s="31"/>
      <c r="Y39" s="31"/>
      <c r="Z39" s="32"/>
    </row>
    <row r="40" spans="2:26" ht="18" customHeight="1">
      <c r="B40" s="638">
        <v>1</v>
      </c>
      <c r="C40" s="612" t="s">
        <v>306</v>
      </c>
      <c r="D40" s="613"/>
      <c r="E40" s="613"/>
      <c r="F40" s="613"/>
      <c r="G40" s="613"/>
      <c r="H40" s="613"/>
      <c r="I40" s="613"/>
      <c r="J40" s="613"/>
      <c r="K40" s="613"/>
      <c r="L40" s="614"/>
      <c r="M40" s="593"/>
      <c r="N40" s="594"/>
      <c r="O40" s="594"/>
      <c r="P40" s="594"/>
      <c r="Q40" s="594"/>
      <c r="R40" s="594"/>
      <c r="S40" s="594"/>
      <c r="T40" s="594"/>
      <c r="U40" s="594"/>
      <c r="V40" s="594"/>
      <c r="W40" s="594"/>
      <c r="X40" s="594"/>
      <c r="Y40" s="594"/>
      <c r="Z40" s="595"/>
    </row>
    <row r="41" spans="2:26" ht="18" customHeight="1">
      <c r="B41" s="640"/>
      <c r="C41" s="612" t="s">
        <v>305</v>
      </c>
      <c r="D41" s="613"/>
      <c r="E41" s="613"/>
      <c r="F41" s="613"/>
      <c r="G41" s="613"/>
      <c r="H41" s="613"/>
      <c r="I41" s="613"/>
      <c r="J41" s="613"/>
      <c r="K41" s="613"/>
      <c r="L41" s="614"/>
      <c r="M41" s="600"/>
      <c r="N41" s="601"/>
      <c r="O41" s="601"/>
      <c r="P41" s="601"/>
      <c r="Q41" s="601"/>
      <c r="R41" s="601"/>
      <c r="S41" s="601"/>
      <c r="T41" s="601"/>
      <c r="U41" s="601"/>
      <c r="V41" s="601"/>
      <c r="W41" s="601"/>
      <c r="X41" s="601"/>
      <c r="Y41" s="601"/>
      <c r="Z41" s="602"/>
    </row>
    <row r="42" spans="2:26" ht="18" customHeight="1">
      <c r="B42" s="638">
        <v>2</v>
      </c>
      <c r="C42" s="677" t="s">
        <v>304</v>
      </c>
      <c r="D42" s="613"/>
      <c r="E42" s="613"/>
      <c r="F42" s="613"/>
      <c r="G42" s="613"/>
      <c r="H42" s="613"/>
      <c r="I42" s="613"/>
      <c r="J42" s="613"/>
      <c r="K42" s="613"/>
      <c r="L42" s="614"/>
      <c r="M42" s="593"/>
      <c r="N42" s="594"/>
      <c r="O42" s="594"/>
      <c r="P42" s="594"/>
      <c r="Q42" s="594"/>
      <c r="R42" s="594"/>
      <c r="S42" s="594"/>
      <c r="T42" s="594"/>
      <c r="U42" s="594"/>
      <c r="V42" s="594"/>
      <c r="W42" s="594"/>
      <c r="X42" s="594"/>
      <c r="Y42" s="594"/>
      <c r="Z42" s="595"/>
    </row>
    <row r="43" spans="2:26" ht="18" customHeight="1">
      <c r="B43" s="640"/>
      <c r="C43" s="678" t="s">
        <v>303</v>
      </c>
      <c r="D43" s="679"/>
      <c r="E43" s="679"/>
      <c r="F43" s="679"/>
      <c r="G43" s="679"/>
      <c r="H43" s="679"/>
      <c r="I43" s="679"/>
      <c r="J43" s="679"/>
      <c r="K43" s="679"/>
      <c r="L43" s="680"/>
      <c r="M43" s="593"/>
      <c r="N43" s="594"/>
      <c r="O43" s="594"/>
      <c r="P43" s="594"/>
      <c r="Q43" s="594"/>
      <c r="R43" s="594"/>
      <c r="S43" s="594"/>
      <c r="T43" s="594"/>
      <c r="U43" s="594"/>
      <c r="V43" s="594"/>
      <c r="W43" s="594"/>
      <c r="X43" s="594"/>
      <c r="Y43" s="594"/>
      <c r="Z43" s="595"/>
    </row>
    <row r="44" spans="2:26" ht="18" customHeight="1">
      <c r="B44" s="638">
        <v>3</v>
      </c>
      <c r="C44" s="588" t="s">
        <v>43</v>
      </c>
      <c r="D44" s="589"/>
      <c r="E44" s="589"/>
      <c r="F44" s="589"/>
      <c r="G44" s="589"/>
      <c r="H44" s="589"/>
      <c r="I44" s="589"/>
      <c r="J44" s="589"/>
      <c r="K44" s="589"/>
      <c r="L44" s="590"/>
      <c r="M44" s="567" t="s">
        <v>31</v>
      </c>
      <c r="N44" s="567"/>
      <c r="O44" s="567"/>
      <c r="P44" s="610"/>
      <c r="Q44" s="610"/>
      <c r="R44" s="610"/>
      <c r="S44" s="610"/>
      <c r="T44" s="7" t="s">
        <v>22</v>
      </c>
      <c r="U44" s="610"/>
      <c r="V44" s="610"/>
      <c r="W44" s="610"/>
      <c r="X44" s="610"/>
      <c r="Y44" s="610"/>
      <c r="Z44" s="660"/>
    </row>
    <row r="45" spans="2:26" ht="18" customHeight="1">
      <c r="B45" s="639"/>
      <c r="C45" s="591"/>
      <c r="D45" s="573"/>
      <c r="E45" s="573"/>
      <c r="F45" s="573"/>
      <c r="G45" s="573"/>
      <c r="H45" s="573"/>
      <c r="I45" s="573"/>
      <c r="J45" s="573"/>
      <c r="K45" s="573"/>
      <c r="L45" s="592"/>
      <c r="M45" s="567" t="s">
        <v>24</v>
      </c>
      <c r="N45" s="567"/>
      <c r="O45" s="567"/>
      <c r="P45" s="574"/>
      <c r="Q45" s="574"/>
      <c r="R45" s="574"/>
      <c r="S45" s="574"/>
      <c r="T45" s="574"/>
      <c r="U45" s="574"/>
      <c r="V45" s="574"/>
      <c r="W45" s="574"/>
      <c r="X45" s="574"/>
      <c r="Y45" s="574"/>
      <c r="Z45" s="575"/>
    </row>
    <row r="46" spans="2:26" ht="18" customHeight="1">
      <c r="B46" s="640"/>
      <c r="C46" s="584"/>
      <c r="D46" s="585"/>
      <c r="E46" s="585"/>
      <c r="F46" s="585"/>
      <c r="G46" s="585"/>
      <c r="H46" s="585"/>
      <c r="I46" s="585"/>
      <c r="J46" s="585"/>
      <c r="K46" s="585"/>
      <c r="L46" s="627"/>
      <c r="M46" s="567" t="s">
        <v>32</v>
      </c>
      <c r="N46" s="567"/>
      <c r="O46" s="567"/>
      <c r="P46" s="610"/>
      <c r="Q46" s="610"/>
      <c r="R46" s="610"/>
      <c r="S46" s="7" t="s">
        <v>22</v>
      </c>
      <c r="T46" s="610"/>
      <c r="U46" s="610"/>
      <c r="V46" s="610"/>
      <c r="W46" s="7" t="s">
        <v>22</v>
      </c>
      <c r="X46" s="610"/>
      <c r="Y46" s="610"/>
      <c r="Z46" s="660"/>
    </row>
    <row r="47" spans="2:26" ht="18" customHeight="1">
      <c r="B47" s="638">
        <v>4</v>
      </c>
      <c r="C47" s="571" t="s">
        <v>308</v>
      </c>
      <c r="D47" s="611"/>
      <c r="E47" s="611"/>
      <c r="F47" s="611"/>
      <c r="G47" s="611"/>
      <c r="H47" s="611"/>
      <c r="I47" s="611"/>
      <c r="J47" s="611"/>
      <c r="K47" s="611"/>
      <c r="L47" s="572"/>
      <c r="M47" s="691"/>
      <c r="N47" s="692"/>
      <c r="O47" s="692"/>
      <c r="P47" s="692"/>
      <c r="Q47" s="692"/>
      <c r="R47" s="692"/>
      <c r="S47" s="692"/>
      <c r="T47" s="692"/>
      <c r="U47" s="692"/>
      <c r="V47" s="692"/>
      <c r="W47" s="692"/>
      <c r="X47" s="692"/>
      <c r="Y47" s="692"/>
      <c r="Z47" s="693"/>
    </row>
    <row r="48" spans="2:26" ht="18" customHeight="1">
      <c r="B48" s="639"/>
      <c r="C48" s="15"/>
      <c r="D48" s="52"/>
      <c r="E48" s="16"/>
      <c r="F48" s="16"/>
      <c r="G48" s="16"/>
      <c r="H48" s="16"/>
      <c r="I48" s="16"/>
      <c r="J48" s="16"/>
      <c r="K48" s="16"/>
      <c r="L48" s="16"/>
      <c r="M48" s="565"/>
      <c r="N48" s="566"/>
      <c r="O48" s="687"/>
      <c r="P48" s="571" t="str">
        <f>IF(M48="国土交通","大臣",IF(M48&lt;&gt;"","知事",""))</f>
        <v/>
      </c>
      <c r="Q48" s="572"/>
      <c r="R48" s="50" t="s">
        <v>29</v>
      </c>
      <c r="S48" s="377"/>
      <c r="T48" s="50" t="s">
        <v>22</v>
      </c>
      <c r="U48" s="378"/>
      <c r="V48" s="9" t="s">
        <v>67</v>
      </c>
      <c r="W48" s="607"/>
      <c r="X48" s="608"/>
      <c r="Y48" s="609"/>
      <c r="Z48" s="59" t="s">
        <v>27</v>
      </c>
    </row>
    <row r="49" spans="2:35" ht="18" customHeight="1">
      <c r="B49" s="639"/>
      <c r="C49" s="17"/>
      <c r="D49" s="53"/>
      <c r="E49" s="18" t="s">
        <v>46</v>
      </c>
      <c r="F49" s="18"/>
      <c r="G49" s="18"/>
      <c r="H49" s="18"/>
      <c r="I49" s="18"/>
      <c r="J49" s="18"/>
      <c r="K49" s="18"/>
      <c r="L49" s="18"/>
      <c r="M49" s="620" t="s">
        <v>48</v>
      </c>
      <c r="N49" s="578"/>
      <c r="O49" s="578"/>
      <c r="P49" s="29"/>
      <c r="Q49" s="29"/>
      <c r="R49" s="29"/>
      <c r="S49" s="29"/>
      <c r="T49" s="18"/>
      <c r="U49" s="18"/>
      <c r="V49" s="565"/>
      <c r="W49" s="618"/>
      <c r="X49" s="619"/>
      <c r="Y49" s="573" t="s">
        <v>47</v>
      </c>
      <c r="Z49" s="617"/>
      <c r="AB49" s="414" t="b">
        <v>0</v>
      </c>
    </row>
    <row r="50" spans="2:35" ht="18" customHeight="1">
      <c r="B50" s="639"/>
      <c r="C50" s="19"/>
      <c r="D50" s="54"/>
      <c r="E50" s="20"/>
      <c r="F50" s="20"/>
      <c r="G50" s="20"/>
      <c r="H50" s="20"/>
      <c r="I50" s="20"/>
      <c r="J50" s="20"/>
      <c r="K50" s="20"/>
      <c r="L50" s="20"/>
      <c r="M50" s="581" t="s">
        <v>49</v>
      </c>
      <c r="N50" s="582"/>
      <c r="O50" s="582"/>
      <c r="P50" s="582"/>
      <c r="Q50" s="582"/>
      <c r="R50" s="582"/>
      <c r="S50" s="583"/>
      <c r="T50" s="565"/>
      <c r="U50" s="566"/>
      <c r="V50" s="566"/>
      <c r="W50" s="566"/>
      <c r="X50" s="566"/>
      <c r="Y50" s="566"/>
      <c r="Z50" s="632"/>
    </row>
    <row r="51" spans="2:35" ht="18" customHeight="1">
      <c r="B51" s="639"/>
      <c r="C51" s="18"/>
      <c r="D51" s="53"/>
      <c r="E51" s="672" t="s">
        <v>50</v>
      </c>
      <c r="F51" s="672"/>
      <c r="G51" s="672"/>
      <c r="H51" s="672"/>
      <c r="I51" s="672"/>
      <c r="J51" s="672"/>
      <c r="K51" s="672"/>
      <c r="L51" s="696"/>
      <c r="M51" s="36" t="s">
        <v>51</v>
      </c>
      <c r="N51" s="37"/>
      <c r="O51" s="37"/>
      <c r="P51" s="37" t="s">
        <v>68</v>
      </c>
      <c r="Q51" s="9" t="s">
        <v>22</v>
      </c>
      <c r="R51" s="694"/>
      <c r="S51" s="695"/>
      <c r="T51" s="18" t="s">
        <v>67</v>
      </c>
      <c r="U51" s="694"/>
      <c r="V51" s="695"/>
      <c r="W51" s="9" t="s">
        <v>22</v>
      </c>
      <c r="X51" s="694"/>
      <c r="Y51" s="695"/>
      <c r="Z51" s="28" t="s">
        <v>27</v>
      </c>
      <c r="AB51" s="414" t="b">
        <v>0</v>
      </c>
    </row>
    <row r="52" spans="2:35" ht="18" customHeight="1" thickBot="1">
      <c r="B52" s="641"/>
      <c r="C52" s="34"/>
      <c r="D52" s="58"/>
      <c r="E52" s="697"/>
      <c r="F52" s="697"/>
      <c r="G52" s="697"/>
      <c r="H52" s="697"/>
      <c r="I52" s="697"/>
      <c r="J52" s="697"/>
      <c r="K52" s="697"/>
      <c r="L52" s="698"/>
      <c r="M52" s="35" t="s">
        <v>52</v>
      </c>
      <c r="N52" s="34"/>
      <c r="O52" s="34"/>
      <c r="P52" s="34"/>
      <c r="Q52" s="564"/>
      <c r="R52" s="563"/>
      <c r="S52" s="563"/>
      <c r="T52" s="563"/>
      <c r="U52" s="563"/>
      <c r="V52" s="563"/>
      <c r="W52" s="563"/>
      <c r="X52" s="563"/>
      <c r="Y52" s="563"/>
      <c r="Z52" s="599"/>
    </row>
    <row r="53" spans="2:35" ht="14.15" customHeight="1" thickBot="1"/>
    <row r="54" spans="2:35" ht="36" customHeight="1">
      <c r="B54" s="688" t="s">
        <v>312</v>
      </c>
      <c r="C54" s="689"/>
      <c r="D54" s="689"/>
      <c r="E54" s="689"/>
      <c r="F54" s="689"/>
      <c r="G54" s="689"/>
      <c r="H54" s="689"/>
      <c r="I54" s="689"/>
      <c r="J54" s="689"/>
      <c r="K54" s="689"/>
      <c r="L54" s="689"/>
      <c r="M54" s="689"/>
      <c r="N54" s="689"/>
      <c r="O54" s="689"/>
      <c r="P54" s="689"/>
      <c r="Q54" s="689"/>
      <c r="R54" s="689"/>
      <c r="S54" s="689"/>
      <c r="T54" s="689"/>
      <c r="U54" s="689"/>
      <c r="V54" s="689"/>
      <c r="W54" s="689"/>
      <c r="X54" s="689"/>
      <c r="Y54" s="689"/>
      <c r="Z54" s="690"/>
    </row>
    <row r="55" spans="2:35" ht="18" customHeight="1" thickBot="1">
      <c r="B55" s="673" t="s">
        <v>301</v>
      </c>
      <c r="C55" s="674"/>
      <c r="D55" s="674"/>
      <c r="E55" s="674"/>
      <c r="F55" s="674"/>
      <c r="G55" s="674"/>
      <c r="H55" s="674"/>
      <c r="I55" s="674"/>
      <c r="J55" s="674"/>
      <c r="K55" s="674"/>
      <c r="L55" s="675"/>
      <c r="M55" s="564"/>
      <c r="N55" s="563"/>
      <c r="O55" s="563"/>
      <c r="P55" s="563"/>
      <c r="Q55" s="563"/>
      <c r="R55" s="21" t="s">
        <v>284</v>
      </c>
      <c r="S55" s="563"/>
      <c r="T55" s="563"/>
      <c r="U55" s="563"/>
      <c r="V55" s="21" t="s">
        <v>283</v>
      </c>
      <c r="W55" s="563"/>
      <c r="X55" s="563"/>
      <c r="Y55" s="563"/>
      <c r="Z55" s="405" t="s">
        <v>282</v>
      </c>
      <c r="AB55" t="e">
        <f>VLOOKUP(M55,AE4:AF18,2,0)</f>
        <v>#N/A</v>
      </c>
      <c r="AC55" s="408" t="e">
        <f>DATE(AB55,S55,W55)</f>
        <v>#N/A</v>
      </c>
      <c r="AG55" s="411" t="e">
        <f>IF(AC4&lt;AC55,"←要確認！【５】：届出日より後の日付が入力されています","")</f>
        <v>#N/A</v>
      </c>
    </row>
    <row r="56" spans="2:35" ht="14.15" customHeight="1" thickBot="1">
      <c r="B56" s="12"/>
      <c r="C56" s="12"/>
      <c r="D56" s="12"/>
      <c r="E56" s="12"/>
      <c r="F56" s="12"/>
      <c r="G56" s="12"/>
      <c r="H56" s="12"/>
      <c r="I56" s="12"/>
      <c r="J56" s="12"/>
      <c r="K56" s="12"/>
      <c r="L56" s="12"/>
      <c r="AG56" s="412"/>
    </row>
    <row r="57" spans="2:35" ht="18" customHeight="1">
      <c r="B57" s="462" t="s">
        <v>332</v>
      </c>
      <c r="C57" s="43"/>
      <c r="D57" s="40"/>
      <c r="E57" s="40"/>
      <c r="F57" s="40"/>
      <c r="G57" s="40"/>
      <c r="H57" s="40"/>
      <c r="I57" s="40"/>
      <c r="J57" s="40"/>
      <c r="K57" s="40"/>
      <c r="L57" s="40"/>
      <c r="M57" s="41"/>
      <c r="N57" s="41"/>
      <c r="O57" s="41"/>
      <c r="P57" s="41"/>
      <c r="Q57" s="41"/>
      <c r="R57" s="41"/>
      <c r="S57" s="41"/>
      <c r="T57" s="41"/>
      <c r="U57" s="41"/>
      <c r="V57" s="41"/>
      <c r="W57" s="41"/>
      <c r="X57" s="41"/>
      <c r="Y57" s="41"/>
      <c r="Z57" s="42"/>
      <c r="AG57" s="412"/>
    </row>
    <row r="58" spans="2:35" ht="18" customHeight="1">
      <c r="B58" s="14">
        <v>1</v>
      </c>
      <c r="C58" s="648" t="s">
        <v>280</v>
      </c>
      <c r="D58" s="611"/>
      <c r="E58" s="611"/>
      <c r="F58" s="611"/>
      <c r="G58" s="611"/>
      <c r="H58" s="611"/>
      <c r="I58" s="611"/>
      <c r="J58" s="611"/>
      <c r="K58" s="611"/>
      <c r="L58" s="572"/>
      <c r="M58" s="565"/>
      <c r="N58" s="566"/>
      <c r="O58" s="566"/>
      <c r="P58" s="566"/>
      <c r="Q58" s="566"/>
      <c r="R58" s="7" t="s">
        <v>284</v>
      </c>
      <c r="S58" s="566"/>
      <c r="T58" s="566"/>
      <c r="U58" s="566"/>
      <c r="V58" s="7" t="s">
        <v>283</v>
      </c>
      <c r="W58" s="566"/>
      <c r="X58" s="566"/>
      <c r="Y58" s="566"/>
      <c r="Z58" s="406" t="s">
        <v>282</v>
      </c>
      <c r="AB58" t="e">
        <f>VLOOKUP(M58,AE4:AF18,2,0)</f>
        <v>#N/A</v>
      </c>
      <c r="AC58" s="408" t="e">
        <f>DATE(AB58,S58,W58)</f>
        <v>#N/A</v>
      </c>
      <c r="AE58" s="408" t="e">
        <f>AC58-7</f>
        <v>#N/A</v>
      </c>
      <c r="AG58" s="412" t="e">
        <f>IF(AE58&lt;AC4,"←要確認！【６】1：届出日から１週間未満の工事着手予定日です","")</f>
        <v>#N/A</v>
      </c>
      <c r="AI58" s="410"/>
    </row>
    <row r="59" spans="2:35" ht="18" customHeight="1" thickBot="1">
      <c r="B59" s="30">
        <v>2</v>
      </c>
      <c r="C59" s="676" t="s">
        <v>281</v>
      </c>
      <c r="D59" s="605"/>
      <c r="E59" s="605"/>
      <c r="F59" s="605"/>
      <c r="G59" s="605"/>
      <c r="H59" s="605"/>
      <c r="I59" s="605"/>
      <c r="J59" s="605"/>
      <c r="K59" s="605"/>
      <c r="L59" s="606"/>
      <c r="M59" s="699"/>
      <c r="N59" s="700"/>
      <c r="O59" s="700"/>
      <c r="P59" s="700"/>
      <c r="Q59" s="700"/>
      <c r="R59" s="21" t="s">
        <v>284</v>
      </c>
      <c r="S59" s="700"/>
      <c r="T59" s="700"/>
      <c r="U59" s="700"/>
      <c r="V59" s="21" t="s">
        <v>283</v>
      </c>
      <c r="W59" s="700"/>
      <c r="X59" s="700"/>
      <c r="Y59" s="700"/>
      <c r="Z59" s="407" t="s">
        <v>282</v>
      </c>
      <c r="AB59" t="e">
        <f>VLOOKUP(M59,AE4:AF18,2,0)</f>
        <v>#N/A</v>
      </c>
      <c r="AC59" s="408" t="e">
        <f>DATE(AB59,S59,W59)</f>
        <v>#N/A</v>
      </c>
      <c r="AG59" s="413" t="e">
        <f>IF(AC58&gt;AC59,"←要確認！【６】2:工事着手予定日より前の日付です","")</f>
        <v>#N/A</v>
      </c>
    </row>
    <row r="62" spans="2:35">
      <c r="C62" t="s">
        <v>314</v>
      </c>
      <c r="W62" s="39"/>
    </row>
    <row r="63" spans="2:35">
      <c r="C63" t="s">
        <v>315</v>
      </c>
      <c r="W63" s="39"/>
    </row>
    <row r="64" spans="2:35">
      <c r="C64" t="s">
        <v>316</v>
      </c>
      <c r="W64" s="39"/>
    </row>
    <row r="65" spans="2:29" hidden="1">
      <c r="W65" s="39"/>
    </row>
    <row r="66" spans="2:29">
      <c r="C66" t="s">
        <v>309</v>
      </c>
      <c r="W66" s="39"/>
    </row>
    <row r="67" spans="2:29">
      <c r="C67" t="s">
        <v>317</v>
      </c>
      <c r="W67" s="39"/>
    </row>
    <row r="68" spans="2:29">
      <c r="C68" s="672" t="s">
        <v>329</v>
      </c>
      <c r="D68" s="672"/>
      <c r="E68" s="672"/>
      <c r="F68" s="672"/>
      <c r="G68" s="672"/>
      <c r="H68" s="672"/>
      <c r="I68" s="672"/>
      <c r="J68" s="672"/>
      <c r="K68" s="672"/>
      <c r="L68" s="672"/>
      <c r="M68" s="672"/>
      <c r="N68" s="672"/>
      <c r="O68" s="672"/>
      <c r="P68" s="13"/>
      <c r="Q68" s="13"/>
      <c r="R68" s="13"/>
      <c r="S68" s="13"/>
      <c r="T68" s="13"/>
      <c r="U68" s="13"/>
      <c r="W68" s="39"/>
    </row>
    <row r="69" spans="2:29">
      <c r="C69" s="672" t="s">
        <v>330</v>
      </c>
      <c r="D69" s="672"/>
      <c r="E69" s="672"/>
      <c r="F69" s="672"/>
      <c r="G69" s="672"/>
      <c r="H69" s="672"/>
      <c r="I69" s="672"/>
      <c r="J69" s="672"/>
      <c r="K69" s="672"/>
      <c r="L69" s="672"/>
      <c r="M69" s="672"/>
      <c r="N69" s="672"/>
      <c r="O69" s="672"/>
      <c r="P69" s="13"/>
      <c r="Q69" s="13"/>
      <c r="R69" s="13"/>
      <c r="S69" s="13"/>
      <c r="T69" s="13"/>
      <c r="U69" s="13"/>
      <c r="W69" s="39"/>
    </row>
    <row r="70" spans="2:29">
      <c r="C70" s="672" t="s">
        <v>331</v>
      </c>
      <c r="D70" s="672"/>
      <c r="E70" s="672"/>
      <c r="F70" s="672"/>
      <c r="G70" s="672"/>
      <c r="H70" s="672"/>
      <c r="I70" s="672"/>
      <c r="J70" s="672"/>
      <c r="K70" s="672"/>
      <c r="L70" s="672"/>
      <c r="M70" s="672"/>
      <c r="N70" s="672"/>
      <c r="O70" s="672"/>
      <c r="P70" s="672"/>
      <c r="Q70" s="672"/>
      <c r="R70" s="672"/>
      <c r="S70" s="672"/>
      <c r="T70" s="672"/>
      <c r="U70" s="672"/>
      <c r="W70" s="39"/>
    </row>
    <row r="71" spans="2:29">
      <c r="W71" s="39"/>
    </row>
    <row r="72" spans="2:29" ht="31.5" customHeight="1">
      <c r="B72" s="49"/>
    </row>
    <row r="73" spans="2:29">
      <c r="B73" s="49"/>
    </row>
    <row r="74" spans="2:29" ht="27" customHeight="1">
      <c r="C74" s="681"/>
      <c r="D74" s="681"/>
      <c r="E74" s="681"/>
      <c r="F74" s="681"/>
      <c r="G74" s="681"/>
      <c r="H74" s="681"/>
      <c r="I74" s="681"/>
      <c r="J74" s="681"/>
      <c r="K74" s="681"/>
      <c r="L74" s="681"/>
      <c r="M74" s="681"/>
      <c r="N74" s="681"/>
      <c r="O74" s="681"/>
      <c r="P74" s="681"/>
      <c r="Q74" s="681"/>
      <c r="R74" s="681"/>
      <c r="S74" s="681"/>
      <c r="T74" s="681"/>
      <c r="U74" s="681"/>
      <c r="V74" s="681"/>
      <c r="W74" s="681"/>
      <c r="X74" s="681"/>
      <c r="Y74" s="681"/>
      <c r="Z74" s="681"/>
      <c r="AA74" s="681"/>
      <c r="AB74" s="681"/>
      <c r="AC74" s="681"/>
    </row>
    <row r="75" spans="2:29">
      <c r="D75" s="49"/>
    </row>
    <row r="78" spans="2:29">
      <c r="D78" s="49"/>
    </row>
    <row r="79" spans="2:29">
      <c r="D79" s="49"/>
    </row>
    <row r="80" spans="2:29">
      <c r="D80" s="49"/>
    </row>
    <row r="85" ht="12.75" customHeight="1"/>
    <row r="88" ht="24.75" customHeight="1"/>
  </sheetData>
  <sheetProtection algorithmName="SHA-512" hashValue="ezHB/BMoEtHsB9hiCPRbBO1y+TuWDWxF763cZ+RtIHhLYi+rl4UnRSXxBUNwcv1nvkwJ/9ip2eAMHLOpkdrV2g==" saltValue="bgAhKyQsb//mPLozLnowoA==" spinCount="100000" sheet="1" selectLockedCells="1"/>
  <mergeCells count="161">
    <mergeCell ref="C74:AC74"/>
    <mergeCell ref="S1:U1"/>
    <mergeCell ref="P1:R1"/>
    <mergeCell ref="M48:O48"/>
    <mergeCell ref="P48:Q48"/>
    <mergeCell ref="V35:Y35"/>
    <mergeCell ref="M45:O45"/>
    <mergeCell ref="R36:Z36"/>
    <mergeCell ref="P44:S44"/>
    <mergeCell ref="C35:L36"/>
    <mergeCell ref="B54:Z54"/>
    <mergeCell ref="M47:Z47"/>
    <mergeCell ref="B47:B52"/>
    <mergeCell ref="X51:Y51"/>
    <mergeCell ref="E51:L52"/>
    <mergeCell ref="R51:S51"/>
    <mergeCell ref="U51:V51"/>
    <mergeCell ref="T50:Z50"/>
    <mergeCell ref="M20:N20"/>
    <mergeCell ref="O20:Z20"/>
    <mergeCell ref="M59:Q59"/>
    <mergeCell ref="S59:U59"/>
    <mergeCell ref="M43:Z43"/>
    <mergeCell ref="W59:Y59"/>
    <mergeCell ref="M32:R32"/>
    <mergeCell ref="C68:O68"/>
    <mergeCell ref="C69:O69"/>
    <mergeCell ref="C70:U70"/>
    <mergeCell ref="B55:L55"/>
    <mergeCell ref="C58:L58"/>
    <mergeCell ref="C59:L59"/>
    <mergeCell ref="B35:B36"/>
    <mergeCell ref="B40:B41"/>
    <mergeCell ref="B42:B43"/>
    <mergeCell ref="C42:L42"/>
    <mergeCell ref="C43:L43"/>
    <mergeCell ref="C40:L40"/>
    <mergeCell ref="C44:L46"/>
    <mergeCell ref="B44:B46"/>
    <mergeCell ref="M46:O46"/>
    <mergeCell ref="Q34:Z34"/>
    <mergeCell ref="P12:Z12"/>
    <mergeCell ref="X46:Z46"/>
    <mergeCell ref="P16:R16"/>
    <mergeCell ref="T16:V16"/>
    <mergeCell ref="E22:L24"/>
    <mergeCell ref="E25:L27"/>
    <mergeCell ref="N34:P34"/>
    <mergeCell ref="X26:Y26"/>
    <mergeCell ref="R26:S26"/>
    <mergeCell ref="S30:X30"/>
    <mergeCell ref="O25:S25"/>
    <mergeCell ref="O22:S22"/>
    <mergeCell ref="T46:V46"/>
    <mergeCell ref="M42:Z42"/>
    <mergeCell ref="S32:X32"/>
    <mergeCell ref="M31:R31"/>
    <mergeCell ref="U44:Z44"/>
    <mergeCell ref="E28:L30"/>
    <mergeCell ref="E31:L32"/>
    <mergeCell ref="O35:T35"/>
    <mergeCell ref="Y30:Z30"/>
    <mergeCell ref="M25:N25"/>
    <mergeCell ref="M26:N26"/>
    <mergeCell ref="C33:L33"/>
    <mergeCell ref="M7:Z7"/>
    <mergeCell ref="M9:Z9"/>
    <mergeCell ref="U11:Z11"/>
    <mergeCell ref="P11:S11"/>
    <mergeCell ref="P13:R13"/>
    <mergeCell ref="T13:V13"/>
    <mergeCell ref="C8:L8"/>
    <mergeCell ref="B21:B32"/>
    <mergeCell ref="C25:C26"/>
    <mergeCell ref="C28:C30"/>
    <mergeCell ref="S31:Z31"/>
    <mergeCell ref="S27:Y27"/>
    <mergeCell ref="M28:N28"/>
    <mergeCell ref="M29:N29"/>
    <mergeCell ref="V29:W29"/>
    <mergeCell ref="X29:Y29"/>
    <mergeCell ref="M27:R27"/>
    <mergeCell ref="Y32:Z32"/>
    <mergeCell ref="C10:L10"/>
    <mergeCell ref="M8:Z8"/>
    <mergeCell ref="M10:Z10"/>
    <mergeCell ref="P14:S14"/>
    <mergeCell ref="U14:Z14"/>
    <mergeCell ref="X13:Z13"/>
    <mergeCell ref="B4:L4"/>
    <mergeCell ref="AC22:AD22"/>
    <mergeCell ref="P23:Q23"/>
    <mergeCell ref="V23:W23"/>
    <mergeCell ref="M24:R24"/>
    <mergeCell ref="S24:Y24"/>
    <mergeCell ref="X23:Y23"/>
    <mergeCell ref="T22:U22"/>
    <mergeCell ref="V22:Z22"/>
    <mergeCell ref="M22:N22"/>
    <mergeCell ref="R23:S23"/>
    <mergeCell ref="M23:N23"/>
    <mergeCell ref="M21:Z21"/>
    <mergeCell ref="C19:L19"/>
    <mergeCell ref="C20:L20"/>
    <mergeCell ref="C21:L21"/>
    <mergeCell ref="B11:B13"/>
    <mergeCell ref="B14:B16"/>
    <mergeCell ref="M14:O14"/>
    <mergeCell ref="M16:O16"/>
    <mergeCell ref="P15:Z15"/>
    <mergeCell ref="C7:L7"/>
    <mergeCell ref="C9:L9"/>
    <mergeCell ref="M12:O12"/>
    <mergeCell ref="M30:O30"/>
    <mergeCell ref="C14:L16"/>
    <mergeCell ref="M13:O13"/>
    <mergeCell ref="C11:L13"/>
    <mergeCell ref="M40:Z40"/>
    <mergeCell ref="M33:Z33"/>
    <mergeCell ref="Q52:Z52"/>
    <mergeCell ref="M41:Z41"/>
    <mergeCell ref="C37:L37"/>
    <mergeCell ref="O37:R37"/>
    <mergeCell ref="S37:Z37"/>
    <mergeCell ref="W48:Y48"/>
    <mergeCell ref="P46:R46"/>
    <mergeCell ref="C34:L34"/>
    <mergeCell ref="C41:L41"/>
    <mergeCell ref="M35:N35"/>
    <mergeCell ref="M37:N37"/>
    <mergeCell ref="Y49:Z49"/>
    <mergeCell ref="V49:X49"/>
    <mergeCell ref="C47:L47"/>
    <mergeCell ref="M49:O49"/>
    <mergeCell ref="M36:Q36"/>
    <mergeCell ref="M44:O44"/>
    <mergeCell ref="M11:O11"/>
    <mergeCell ref="V1:Z1"/>
    <mergeCell ref="W4:Y4"/>
    <mergeCell ref="S4:U4"/>
    <mergeCell ref="M4:Q4"/>
    <mergeCell ref="M55:Q55"/>
    <mergeCell ref="S55:U55"/>
    <mergeCell ref="W55:Y55"/>
    <mergeCell ref="M58:Q58"/>
    <mergeCell ref="S58:U58"/>
    <mergeCell ref="W58:Y58"/>
    <mergeCell ref="M15:O15"/>
    <mergeCell ref="M19:Z19"/>
    <mergeCell ref="T25:U25"/>
    <mergeCell ref="V25:Z25"/>
    <mergeCell ref="V28:Z28"/>
    <mergeCell ref="O28:S28"/>
    <mergeCell ref="V26:W26"/>
    <mergeCell ref="P45:Z45"/>
    <mergeCell ref="X16:Z16"/>
    <mergeCell ref="P29:Q29"/>
    <mergeCell ref="R29:S29"/>
    <mergeCell ref="T28:U28"/>
    <mergeCell ref="M50:S50"/>
    <mergeCell ref="P26:Q26"/>
  </mergeCells>
  <phoneticPr fontId="11"/>
  <conditionalFormatting sqref="C68">
    <cfRule type="expression" dxfId="426" priority="28" stopIfTrue="1">
      <formula>$AB$23</formula>
    </cfRule>
  </conditionalFormatting>
  <conditionalFormatting sqref="C69">
    <cfRule type="expression" dxfId="425" priority="27" stopIfTrue="1">
      <formula>$AB$26=TRUE</formula>
    </cfRule>
    <cfRule type="expression" dxfId="424" priority="26" stopIfTrue="1">
      <formula>$AB$29=TRUE</formula>
    </cfRule>
  </conditionalFormatting>
  <conditionalFormatting sqref="C70">
    <cfRule type="expression" dxfId="423" priority="25" stopIfTrue="1">
      <formula>$AB$31=TRUE</formula>
    </cfRule>
  </conditionalFormatting>
  <conditionalFormatting sqref="D22:D32">
    <cfRule type="expression" dxfId="422" priority="59" stopIfTrue="1">
      <formula>$AB$23=TRUE</formula>
    </cfRule>
    <cfRule type="expression" dxfId="421" priority="58" stopIfTrue="1">
      <formula>$AB$26=TRUE</formula>
    </cfRule>
    <cfRule type="expression" dxfId="420" priority="57" stopIfTrue="1">
      <formula>$AB$29=TRUE</formula>
    </cfRule>
    <cfRule type="expression" dxfId="419" priority="56" stopIfTrue="1">
      <formula>$AB$31=TRUE</formula>
    </cfRule>
  </conditionalFormatting>
  <conditionalFormatting sqref="D48:D52">
    <cfRule type="expression" dxfId="418" priority="55" stopIfTrue="1">
      <formula>$AB$49=TRUE</formula>
    </cfRule>
    <cfRule type="expression" dxfId="417" priority="54" stopIfTrue="1">
      <formula>$AB$51=TRUE</formula>
    </cfRule>
    <cfRule type="expression" dxfId="416" priority="44" stopIfTrue="1">
      <formula>$M$33="自主施工"</formula>
    </cfRule>
  </conditionalFormatting>
  <conditionalFormatting sqref="M34:M35">
    <cfRule type="containsBlanks" dxfId="415" priority="31" stopIfTrue="1">
      <formula>LEN(TRIM(M34))=0</formula>
    </cfRule>
  </conditionalFormatting>
  <conditionalFormatting sqref="M48 S48 U48 W48 V49:X49 T50:Z50">
    <cfRule type="expression" dxfId="414" priority="72" stopIfTrue="1">
      <formula>$AB$49=TRUE</formula>
    </cfRule>
    <cfRule type="notContainsBlanks" dxfId="413" priority="71" stopIfTrue="1">
      <formula>LEN(TRIM(M48))&gt;0</formula>
    </cfRule>
  </conditionalFormatting>
  <conditionalFormatting sqref="M37:N37">
    <cfRule type="containsBlanks" dxfId="412" priority="34" stopIfTrue="1">
      <formula>LEN(TRIM(M37))=0</formula>
    </cfRule>
    <cfRule type="notContainsBlanks" dxfId="411" priority="35" stopIfTrue="1">
      <formula>LEN(TRIM(M37))&gt;0</formula>
    </cfRule>
    <cfRule type="expression" dxfId="410" priority="36" stopIfTrue="1">
      <formula>$AA$29=TRUE</formula>
    </cfRule>
    <cfRule type="expression" dxfId="409" priority="37" stopIfTrue="1">
      <formula>$AA$26=TRUE</formula>
    </cfRule>
    <cfRule type="expression" dxfId="408" priority="38" stopIfTrue="1">
      <formula>$AA$23=TRUE</formula>
    </cfRule>
  </conditionalFormatting>
  <conditionalFormatting sqref="M4:Q4">
    <cfRule type="containsBlanks" dxfId="407" priority="20">
      <formula>LEN(TRIM(M4))=0</formula>
    </cfRule>
  </conditionalFormatting>
  <conditionalFormatting sqref="M55:Q55">
    <cfRule type="expression" dxfId="406" priority="4">
      <formula>$M$33="自主施工"</formula>
    </cfRule>
    <cfRule type="containsBlanks" dxfId="405" priority="17">
      <formula>LEN(TRIM(M55))=0</formula>
    </cfRule>
  </conditionalFormatting>
  <conditionalFormatting sqref="M58:Q59">
    <cfRule type="containsBlanks" dxfId="404" priority="11">
      <formula>LEN(TRIM(M58))=0</formula>
    </cfRule>
  </conditionalFormatting>
  <conditionalFormatting sqref="M7:Z8">
    <cfRule type="containsBlanks" dxfId="403" priority="22">
      <formula>LEN(TRIM(M7))=0</formula>
    </cfRule>
  </conditionalFormatting>
  <conditionalFormatting sqref="M9:Z9 M10 P11:S11 U11:Z11 P12:Z12 P13:R13 T13:V13 X13:Z13 M33:Z33">
    <cfRule type="containsBlanks" dxfId="402" priority="100" stopIfTrue="1">
      <formula>LEN(TRIM(M9))=0</formula>
    </cfRule>
  </conditionalFormatting>
  <conditionalFormatting sqref="M19:Z19 M20 O20">
    <cfRule type="containsBlanks" dxfId="401" priority="1" stopIfTrue="1">
      <formula>LEN(TRIM(M19))=0</formula>
    </cfRule>
  </conditionalFormatting>
  <conditionalFormatting sqref="M40:Z41 M42:M43 P44:S44 U44:Z44 P45:Z45 P46:R46 T46:V46 X46:Z46">
    <cfRule type="expression" dxfId="400" priority="74" stopIfTrue="1">
      <formula>$M$33="自主施工"</formula>
    </cfRule>
    <cfRule type="notContainsBlanks" dxfId="399" priority="73" stopIfTrue="1">
      <formula>LEN(TRIM(M40))&gt;0</formula>
    </cfRule>
  </conditionalFormatting>
  <conditionalFormatting sqref="O22 T22 V22 R23:S23 X23:Y23 S24:Y24">
    <cfRule type="expression" dxfId="398" priority="94" stopIfTrue="1">
      <formula>$AB$23=TRUE</formula>
    </cfRule>
  </conditionalFormatting>
  <conditionalFormatting sqref="O22 T22 V22">
    <cfRule type="notContainsBlanks" dxfId="397" priority="93" stopIfTrue="1">
      <formula>LEN(TRIM(O22))&gt;0</formula>
    </cfRule>
  </conditionalFormatting>
  <conditionalFormatting sqref="O25 T25 V25 R26:S26 X26:Y26 S27:Y27">
    <cfRule type="expression" dxfId="396" priority="92" stopIfTrue="1">
      <formula>$AB$26=TRUE</formula>
    </cfRule>
  </conditionalFormatting>
  <conditionalFormatting sqref="O25 T25 V25">
    <cfRule type="notContainsBlanks" dxfId="395" priority="88" stopIfTrue="1">
      <formula>LEN(TRIM(O25))&gt;0</formula>
    </cfRule>
  </conditionalFormatting>
  <conditionalFormatting sqref="O28 T28 V28 R29:S29 X29:Y29 S30:X30">
    <cfRule type="expression" dxfId="394" priority="84" stopIfTrue="1">
      <formula>$AB$29=TRUE</formula>
    </cfRule>
  </conditionalFormatting>
  <conditionalFormatting sqref="O28 T28 V28">
    <cfRule type="notContainsBlanks" dxfId="393" priority="83" stopIfTrue="1">
      <formula>LEN(TRIM(O28))&gt;0</formula>
    </cfRule>
  </conditionalFormatting>
  <conditionalFormatting sqref="P14:S14">
    <cfRule type="containsBlanks" dxfId="392" priority="98" stopIfTrue="1">
      <formula>LEN(TRIM(P14))=0</formula>
    </cfRule>
  </conditionalFormatting>
  <conditionalFormatting sqref="Q34:Z34">
    <cfRule type="expression" dxfId="391" priority="30" stopIfTrue="1">
      <formula>$M$34="有"</formula>
    </cfRule>
    <cfRule type="notContainsBlanks" dxfId="390" priority="29" stopIfTrue="1">
      <formula>LEN(TRIM(Q34))&gt;0</formula>
    </cfRule>
  </conditionalFormatting>
  <conditionalFormatting sqref="R23:S23">
    <cfRule type="notContainsBlanks" dxfId="389" priority="91" stopIfTrue="1">
      <formula>LEN(TRIM(R23))&gt;0</formula>
    </cfRule>
  </conditionalFormatting>
  <conditionalFormatting sqref="R26:S26">
    <cfRule type="notContainsBlanks" dxfId="388" priority="87" stopIfTrue="1">
      <formula>LEN(TRIM(R26))&gt;0</formula>
    </cfRule>
  </conditionalFormatting>
  <conditionalFormatting sqref="R29:S29">
    <cfRule type="notContainsBlanks" dxfId="387" priority="82" stopIfTrue="1">
      <formula>LEN(TRIM(R29))&gt;0</formula>
    </cfRule>
  </conditionalFormatting>
  <conditionalFormatting sqref="R51:S51">
    <cfRule type="expression" dxfId="386" priority="33" stopIfTrue="1">
      <formula>$AB$51=TRUE</formula>
    </cfRule>
    <cfRule type="notContainsBlanks" dxfId="385" priority="32" stopIfTrue="1">
      <formula>LEN(TRIM(R51))&gt;0</formula>
    </cfRule>
  </conditionalFormatting>
  <conditionalFormatting sqref="R36:Z36">
    <cfRule type="notContainsBlanks" priority="48" stopIfTrue="1">
      <formula>LEN(TRIM(R36))&gt;0</formula>
    </cfRule>
  </conditionalFormatting>
  <conditionalFormatting sqref="S31:S32">
    <cfRule type="notContainsBlanks" dxfId="384" priority="78" stopIfTrue="1">
      <formula>LEN(TRIM(S31))&gt;0</formula>
    </cfRule>
    <cfRule type="expression" dxfId="383" priority="79" stopIfTrue="1">
      <formula>$AB$31=TRUE</formula>
    </cfRule>
  </conditionalFormatting>
  <conditionalFormatting sqref="S4:U4">
    <cfRule type="containsBlanks" dxfId="382" priority="21">
      <formula>LEN(TRIM(S4))=0</formula>
    </cfRule>
  </conditionalFormatting>
  <conditionalFormatting sqref="S55:U55">
    <cfRule type="expression" dxfId="381" priority="3">
      <formula>$M$33="自主施工"</formula>
    </cfRule>
    <cfRule type="containsBlanks" dxfId="380" priority="18">
      <formula>LEN(TRIM(S55))=0</formula>
    </cfRule>
  </conditionalFormatting>
  <conditionalFormatting sqref="S58:U59">
    <cfRule type="containsBlanks" dxfId="379" priority="12">
      <formula>LEN(TRIM(S58))=0</formula>
    </cfRule>
  </conditionalFormatting>
  <conditionalFormatting sqref="S30:X30">
    <cfRule type="notContainsBlanks" dxfId="378" priority="80" stopIfTrue="1">
      <formula>LEN(TRIM(S30))&gt;0</formula>
    </cfRule>
  </conditionalFormatting>
  <conditionalFormatting sqref="S24:Y24">
    <cfRule type="notContainsBlanks" dxfId="377" priority="89" stopIfTrue="1">
      <formula>LEN(TRIM(S24))&gt;0</formula>
    </cfRule>
  </conditionalFormatting>
  <conditionalFormatting sqref="S27:Y27">
    <cfRule type="notContainsBlanks" dxfId="376" priority="85" stopIfTrue="1">
      <formula>LEN(TRIM(S27))&gt;0</formula>
    </cfRule>
  </conditionalFormatting>
  <conditionalFormatting sqref="S37:Z37">
    <cfRule type="expression" dxfId="375" priority="46" stopIfTrue="1">
      <formula>$M$37="有"</formula>
    </cfRule>
    <cfRule type="notContainsBlanks" priority="45" stopIfTrue="1">
      <formula>LEN(TRIM(S37))&gt;0</formula>
    </cfRule>
  </conditionalFormatting>
  <conditionalFormatting sqref="U35 Z35 R36:Z36">
    <cfRule type="expression" dxfId="374" priority="51" stopIfTrue="1">
      <formula>$M$35="有"</formula>
    </cfRule>
  </conditionalFormatting>
  <conditionalFormatting sqref="U35">
    <cfRule type="notContainsBlanks" priority="50" stopIfTrue="1">
      <formula>LEN(TRIM(U35))&gt;0</formula>
    </cfRule>
  </conditionalFormatting>
  <conditionalFormatting sqref="U51:V51 X51:Y51 Q52:Z52">
    <cfRule type="expression" dxfId="373" priority="70" stopIfTrue="1">
      <formula>$AB$51=TRUE</formula>
    </cfRule>
    <cfRule type="notContainsBlanks" dxfId="372" priority="69" stopIfTrue="1">
      <formula>LEN(TRIM(Q51))&gt;0</formula>
    </cfRule>
  </conditionalFormatting>
  <conditionalFormatting sqref="U14:Z14 P15:Z15 P16:R16 T16:V16 X16:Z16">
    <cfRule type="containsBlanks" dxfId="371" priority="97" stopIfTrue="1">
      <formula>LEN(TRIM(P14))=0</formula>
    </cfRule>
  </conditionalFormatting>
  <conditionalFormatting sqref="W4:Y4">
    <cfRule type="containsBlanks" dxfId="370" priority="19">
      <formula>LEN(TRIM(W4))=0</formula>
    </cfRule>
  </conditionalFormatting>
  <conditionalFormatting sqref="W55:Y55">
    <cfRule type="containsBlanks" dxfId="369" priority="16">
      <formula>LEN(TRIM(W55))=0</formula>
    </cfRule>
    <cfRule type="expression" dxfId="368" priority="2">
      <formula>$M$33="自主施工"</formula>
    </cfRule>
  </conditionalFormatting>
  <conditionalFormatting sqref="W58:Y59">
    <cfRule type="containsBlanks" dxfId="367" priority="10">
      <formula>LEN(TRIM(W58))=0</formula>
    </cfRule>
  </conditionalFormatting>
  <conditionalFormatting sqref="X23:Y23">
    <cfRule type="notContainsBlanks" dxfId="366" priority="90" stopIfTrue="1">
      <formula>LEN(TRIM(X23))&gt;0</formula>
    </cfRule>
  </conditionalFormatting>
  <conditionalFormatting sqref="X26:Y26">
    <cfRule type="notContainsBlanks" dxfId="365" priority="86" stopIfTrue="1">
      <formula>LEN(TRIM(X26))&gt;0</formula>
    </cfRule>
  </conditionalFormatting>
  <conditionalFormatting sqref="X29:Y29">
    <cfRule type="notContainsBlanks" dxfId="364" priority="81" stopIfTrue="1">
      <formula>LEN(TRIM(X29))&gt;0</formula>
    </cfRule>
  </conditionalFormatting>
  <conditionalFormatting sqref="Z35">
    <cfRule type="notContainsBlanks" priority="49" stopIfTrue="1">
      <formula>LEN(TRIM(Z35))&gt;0</formula>
    </cfRule>
  </conditionalFormatting>
  <conditionalFormatting sqref="AC46">
    <cfRule type="expression" dxfId="363" priority="77" stopIfTrue="1">
      <formula>$M$33=自主施工</formula>
    </cfRule>
  </conditionalFormatting>
  <conditionalFormatting sqref="AG55">
    <cfRule type="notContainsErrors" dxfId="362" priority="109">
      <formula>NOT(ISERROR(AG55))</formula>
    </cfRule>
  </conditionalFormatting>
  <conditionalFormatting sqref="AG58:AG59">
    <cfRule type="notContainsErrors" dxfId="361" priority="107">
      <formula>NOT(ISERROR(AG58))</formula>
    </cfRule>
  </conditionalFormatting>
  <dataValidations xWindow="475" yWindow="449" count="40">
    <dataValidation type="whole" imeMode="halfAlpha" operator="greaterThanOrEqual" allowBlank="1" showInputMessage="1" showErrorMessage="1" promptTitle="地下なしの場合" prompt="０と入力してください。" sqref="X29:Y29 X23:Y23" xr:uid="{00000000-0002-0000-0000-000004000000}">
      <formula1>0</formula1>
    </dataValidation>
    <dataValidation imeMode="halfAlpha" allowBlank="1" showInputMessage="1" showErrorMessage="1" sqref="X16:Z16 P16:R16 T46:V46 P46:R46 X46:Z46 U44:Z44 P44:S44 P14:S14 U14:Z14 T16:V16 P1:R1 V1" xr:uid="{00000000-0002-0000-0000-000005000000}"/>
    <dataValidation type="whole" imeMode="halfAlpha" operator="greaterThanOrEqual" allowBlank="1" showInputMessage="1" showErrorMessage="1" promptTitle="地下なしの場合" prompt="0と入力してください。" sqref="X26:Y26" xr:uid="{00000000-0002-0000-0000-000006000000}">
      <formula1>0</formula1>
    </dataValidation>
    <dataValidation type="list" allowBlank="1" showErrorMessage="1" promptTitle="選択方法" prompt="プルダウン" sqref="M33:Z33" xr:uid="{00000000-0002-0000-0000-000007000000}">
      <formula1>"請負,自主施工"</formula1>
    </dataValidation>
    <dataValidation type="textLength" operator="lessThanOrEqual" allowBlank="1" showInputMessage="1" showErrorMessage="1" errorTitle="入力内容確認してください。" error="「国土交通」または都道府県名のみ入力してください。_x000a_例）「京都府知事」→「京都府」" promptTitle="建設業許可" prompt="「国土交通」/「〇〇」（都道府県）いずれかを入力してください。_x000a_※右セルにて「大臣/知事」が自動選択されます。" sqref="M48:O48" xr:uid="{00000000-0002-0000-0000-00000D000000}">
      <formula1>4</formula1>
    </dataValidation>
    <dataValidation allowBlank="1" showInputMessage="1" errorTitle="禁止" error="半角コンマが使用されています。" promptTitle="構造" prompt="木造・RC造・S造など入力してください。_x000a_（構造が２つ以上の場合は並列して入力してください。（例）「木造・RC造」）" sqref="V28:Z28 V22:Z22 V25:Z25" xr:uid="{00000000-0002-0000-0000-00000E000000}"/>
    <dataValidation type="list" allowBlank="1" showInputMessage="1" showErrorMessage="1" sqref="M34:M35 M37:N37" xr:uid="{00000000-0002-0000-0000-00000F000000}">
      <formula1>"有,無"</formula1>
    </dataValidation>
    <dataValidation type="list" allowBlank="1" showInputMessage="1" showErrorMessage="1" promptTitle="レベルが複数あるとき" prompt="発じん性が高いものを入力してください。_x000a_（例：レベル２・３があるときは、「２」を入力してください。）" sqref="Z35" xr:uid="{00000000-0002-0000-0000-000010000000}">
      <formula1>"1,2,3"</formula1>
    </dataValidation>
    <dataValidation allowBlank="1" showInputMessage="1" errorTitle="禁止" error="半角コンマが使用されています。" promptTitle="石綿含有建材" prompt="「CFシート」「吹付材」等入力してください。" sqref="R36:Z36" xr:uid="{00000000-0002-0000-0000-000011000000}"/>
    <dataValidation type="list" allowBlank="1" showInputMessage="1" showErrorMessage="1" sqref="S37:Z37" xr:uid="{00000000-0002-0000-0000-000012000000}">
      <formula1>"業務用エアコン,冷凍冷蔵機器,業務用エアコン及び冷凍冷蔵機器"</formula1>
    </dataValidation>
    <dataValidation type="list" allowBlank="1" showInputMessage="1" showErrorMessage="1" promptTitle="許可業種" prompt="建設業の許可を複数取得されている場合，本届出工事の施工に必要となる許可業種１つを選択してください。" sqref="V49:X49" xr:uid="{00000000-0002-0000-0000-000013000000}">
      <formula1>"建築,解体,土木,管,電気,電気通信,水道施設,大工,左官,石,屋根,タイル・れんが・ブロック,鋼構造物,鉄筋,舗装,しゅんせつ,板金,ガラス,塗装,防水,内装仕上,熱絶縁,電気通信,造園,さく井,建具,消防施設,清掃施設"</formula1>
    </dataValidation>
    <dataValidation type="decimal" imeMode="halfAlpha" operator="greaterThanOrEqual" allowBlank="1" showInputMessage="1" showErrorMessage="1" sqref="S24:Y24" xr:uid="{00000000-0002-0000-0000-000015000000}">
      <formula1>80</formula1>
    </dataValidation>
    <dataValidation type="decimal" imeMode="halfAlpha" operator="greaterThanOrEqual" allowBlank="1" showInputMessage="1" showErrorMessage="1" sqref="S27:Y27" xr:uid="{00000000-0002-0000-0000-000016000000}">
      <formula1>500</formula1>
    </dataValidation>
    <dataValidation type="decimal" imeMode="halfAlpha" operator="greaterThanOrEqual" allowBlank="1" showInputMessage="1" showErrorMessage="1" promptTitle="単位に注意" prompt="単位は「万円」です。" sqref="S30:X30" xr:uid="{00000000-0002-0000-0000-000017000000}">
      <formula1>10000</formula1>
    </dataValidation>
    <dataValidation imeMode="hiragana" allowBlank="1" showInputMessage="1" errorTitle="禁止" error="半角コンマが使用されています。" promptTitle="注意" prompt="商号又は名称のみ入力してください。_x000a_略語の使用可（例）株式会社：㈱、有限会社：㈲" sqref="M40:Z40" xr:uid="{00000000-0002-0000-0000-000018000000}"/>
    <dataValidation imeMode="hiragana" allowBlank="1" showInputMessage="1" errorTitle="禁止" error="半角コンマが使用されています。" promptTitle="注意" prompt="代表者及び肩書のみ入力してください。_x000a_略語の使用可：代表取締役：㈹" sqref="M42:Z42" xr:uid="{00000000-0002-0000-0000-000019000000}"/>
    <dataValidation imeMode="halfKatakana" allowBlank="1" showInputMessage="1" errorTitle="禁止" error="半角コンマが使用されています。" promptTitle="商号のﾌﾘｶﾞﾅ（略称可）" prompt="株式会社：(ｶ)、有限会社：(ﾕ)" sqref="M41:Z41" xr:uid="{00000000-0002-0000-0000-00001A000000}"/>
    <dataValidation imeMode="halfKatakana" allowBlank="1" showInputMessage="1" errorTitle="禁止" error="半角コンマが使用されています。" promptTitle="注意" prompt="代表者及び肩書のﾌﾘｶﾞﾅのみ入力してください。_x000a_代表取締役：「(ﾀﾞｲ)」" sqref="M43:Z43" xr:uid="{00000000-0002-0000-0000-00001B000000}"/>
    <dataValidation allowBlank="1" showInputMessage="1" errorTitle="禁止" error="半角コンマが使用されています。" promptTitle="特定建設資材" prompt="建材名を入力してください。" sqref="Q34:Z34" xr:uid="{00000000-0002-0000-0000-00001C000000}"/>
    <dataValidation type="decimal" imeMode="halfAlpha" operator="greaterThanOrEqual" allowBlank="1" showInputMessage="1" showErrorMessage="1" promptTitle="単位に注意" prompt="単位は「万円」です。" sqref="S32:X32" xr:uid="{00000000-0002-0000-0000-000008000000}">
      <formula1>500</formula1>
    </dataValidation>
    <dataValidation type="list" allowBlank="1" showInputMessage="1" promptTitle="工事の種類" prompt="別表３で入力する「工事の種類」を入力してください。_x000a_プルダウンにない工事は自由入力してください。" sqref="S31:Z31" xr:uid="{F407CF06-1C0A-406F-B526-A366489B152E}">
      <formula1>"電気工事,水道工事,ガス工事,下水道工事,鉄道工事,電話工事"</formula1>
    </dataValidation>
    <dataValidation type="list" allowBlank="1" showInputMessage="1" showErrorMessage="1" sqref="S48" xr:uid="{0A3ED225-B0AD-45FB-8654-1D878AD20EE7}">
      <formula1>"般,特"</formula1>
    </dataValidation>
    <dataValidation allowBlank="1" showInputMessage="1" errorTitle="禁止" error="半角コンマが使用されています。" sqref="P12:Z12 P15:Z15 P45:Z45 O22:S22 O25:S25 O28:S28 M19:M20 N19 O19:O20 P19:Z19" xr:uid="{C8AF70E7-7253-4C4F-BCFA-AC84AF056E01}"/>
    <dataValidation imeMode="halfKatakana" allowBlank="1" showInputMessage="1" errorTitle="禁止" error="半角コンマが使用されています。" promptTitle="略語の使用可" prompt="代表取締役：「(ﾀﾞｲ)」" sqref="M10:Z10" xr:uid="{61022253-0CF7-49ED-80D8-9FF2582E560A}"/>
    <dataValidation imeMode="hiragana" allowBlank="1" showInputMessage="1" errorTitle="禁止" error="半角コンマが使用されています。" promptTitle="略語の使用可" prompt="商号又は名称のみ入力してください。_x000a_略語の使用可（例）株式会社：㈱、有限会社：㈲" sqref="M7:Z7" xr:uid="{23520866-D7F8-40DD-92CA-A6C37B322812}"/>
    <dataValidation imeMode="hiragana" allowBlank="1" showInputMessage="1" errorTitle="禁止" error="半角コンマが使用されています。" promptTitle="略語の使用可" prompt="代表取締役：㈹" sqref="M9:Z9" xr:uid="{5F00016A-0E59-4325-8796-520D7A9C042D}"/>
    <dataValidation imeMode="halfKatakana" allowBlank="1" showInputMessage="1" errorTitle="禁止" error="半角コンマが使用されています。" promptTitle="略語の使用可" prompt="株式会社：(ｶ)、有限会社：(ﾕ)、宗教法人：(ｼｭｳ)、学校法人：(ｶﾞｸ)、医療法人：(ｲ)" sqref="M8:Z8" xr:uid="{0E45B555-EB09-4D6D-904A-50195B7D1A5E}"/>
    <dataValidation imeMode="halfAlpha" operator="greaterThanOrEqual" allowBlank="1" showInputMessage="1" showErrorMessage="1" sqref="X13:Z13 T13:V13 U11:Z11 P13:R13 P11:S11 U48 R51:S51 U51:V51 X51:Y51" xr:uid="{FAFB72AC-61CE-4683-B1A7-C5CD7D36461D}"/>
    <dataValidation type="list" allowBlank="1" showInputMessage="1" showErrorMessage="1" sqref="S4:U4 S55:U55 S58:U59" xr:uid="{665FD5E4-B56D-4D28-963E-CEF64536BD6C}">
      <formula1>"1,2,3,4,5,6,7,8,9,10,11,12"</formula1>
    </dataValidation>
    <dataValidation type="list" allowBlank="1" showInputMessage="1" showErrorMessage="1" sqref="W4:Y4 W55:Y55 W58:Y59" xr:uid="{1CC5D7DA-7CDF-4273-8E97-C95F62AF941B}">
      <formula1>"1,2,3,4,5,6,7,8,9,10,11,12,13,14,15,16,17,18,19,20,21,22,23,24,25,26,27,28,29,30,31"</formula1>
    </dataValidation>
    <dataValidation operator="lessThanOrEqual" allowBlank="1" showInputMessage="1" errorTitle="説明日" error="届出日より後の日付です。" sqref="AC55" xr:uid="{3F3CDFDF-D08F-4BEE-BAEC-0B2B015A4C63}"/>
    <dataValidation operator="lessThanOrEqual" allowBlank="1" showInputMessage="1" errorTitle="届出日" error="工事着手予定日から１週間未満です。" sqref="AC4" xr:uid="{9AEAECD4-A8BC-45C5-8DDF-F74411BCDFC6}"/>
    <dataValidation operator="greaterThanOrEqual" allowBlank="1" showInputMessage="1" errorTitle="工事着手予定日" error="届出日から１週間未満です。" sqref="AC58" xr:uid="{A2274F14-5D3F-4E28-9309-C1AF7BAAD763}"/>
    <dataValidation operator="greaterThanOrEqual" allowBlank="1" showInputMessage="1" errorTitle="工事完了予定日" error="工事着手予定日より前の日付です。" sqref="AC59" xr:uid="{A6494B65-B0EF-4873-8F77-42C65E97435E}"/>
    <dataValidation type="list" allowBlank="1" showInputMessage="1" showErrorMessage="1" sqref="M58:Q58" xr:uid="{82C6F892-B2DD-4D24-97AF-8079C08661E9}">
      <formula1>"令和4(2022),令和5(2023),令和6(2024),令和7(2025),令和8(2026),令和9(2027),令和10(2028),令和11(2029),令和12(2030),令和13(2031)"</formula1>
    </dataValidation>
    <dataValidation type="list" allowBlank="1" showInputMessage="1" showErrorMessage="1" sqref="M55:Q55" xr:uid="{7285A47D-D57B-4D3B-8AEF-D969D8013ABF}">
      <formula1>"令和元(2019),令和2(2020),令和3(2021),令和4(2022),令和5(2023),令和6(2024),令和7(2025),令和8(2026),令和9(2027),令和10(2028),令和11(2029),令和12(2030),令和13(2031)"</formula1>
    </dataValidation>
    <dataValidation type="whole" imeMode="halfAlpha" operator="greaterThanOrEqual" allowBlank="1" showInputMessage="1" showErrorMessage="1" promptTitle="複数棟あり、階数が異なる場合" prompt="最も大きい階数を入力してください。" sqref="R29:S29 R23:S23 R26:S26" xr:uid="{74BAF198-286C-4B96-8A05-1F37B75E4732}">
      <formula1>1</formula1>
    </dataValidation>
    <dataValidation type="whole" imeMode="halfAlpha" operator="greaterThanOrEqual" allowBlank="1" showInputMessage="1" showErrorMessage="1" sqref="W48:Y48" xr:uid="{93F3473D-C4C8-44A6-B361-9F1EFAB91ABD}">
      <formula1>0</formula1>
    </dataValidation>
    <dataValidation type="list" allowBlank="1" showInputMessage="1" showErrorMessage="1" promptTitle="注意（「５特定建設資材への付着」と統一すること）" prompt="上の「５特定建設資材への付着」で石綿が「有」と回答した場合は、必ずこのセルも「有」となります。" sqref="U35" xr:uid="{0CB01D8C-75AD-4668-A6B3-ACA7CFB8CBE0}">
      <formula1>"有,無"</formula1>
    </dataValidation>
    <dataValidation type="list" allowBlank="1" showInputMessage="1" showErrorMessage="1" sqref="M4:Q4 M58:Q59" xr:uid="{C27326BA-7F7B-4337-958B-3C152FC7A280}">
      <formula1>"令和5(2023),令和6(2024),令和7(2025),令和8(2026),令和9(2027),令和10(2028),令和11(2029),令和12(2030),令和13(2031)"</formula1>
    </dataValidation>
  </dataValidations>
  <pageMargins left="0.25" right="0.25" top="0.75" bottom="0.75" header="0.3" footer="0.3"/>
  <pageSetup paperSize="9" scale="48" fitToHeight="0" orientation="portrait" r:id="rId1"/>
  <rowBreaks count="1" manualBreakCount="1">
    <brk id="38" max="47" man="1"/>
  </rowBreaks>
  <drawing r:id="rId2"/>
  <legacyDrawing r:id="rId3"/>
  <mc:AlternateContent xmlns:mc="http://schemas.openxmlformats.org/markup-compatibility/2006">
    <mc:Choice Requires="x14">
      <controls>
        <mc:AlternateContent xmlns:mc="http://schemas.openxmlformats.org/markup-compatibility/2006">
          <mc:Choice Requires="x14">
            <control shapeId="12300" r:id="rId4" name="Check Box 12">
              <controlPr defaultSize="0" autoFill="0" autoLine="0" autoPict="0">
                <anchor moveWithCells="1">
                  <from>
                    <xdr:col>3</xdr:col>
                    <xdr:colOff>38100</xdr:colOff>
                    <xdr:row>22</xdr:row>
                    <xdr:rowOff>12700</xdr:rowOff>
                  </from>
                  <to>
                    <xdr:col>3</xdr:col>
                    <xdr:colOff>247650</xdr:colOff>
                    <xdr:row>23</xdr:row>
                    <xdr:rowOff>19050</xdr:rowOff>
                  </to>
                </anchor>
              </controlPr>
            </control>
          </mc:Choice>
        </mc:AlternateContent>
        <mc:AlternateContent xmlns:mc="http://schemas.openxmlformats.org/markup-compatibility/2006">
          <mc:Choice Requires="x14">
            <control shapeId="12301" r:id="rId5" name="Check Box 13">
              <controlPr defaultSize="0" autoFill="0" autoLine="0" autoPict="0">
                <anchor moveWithCells="1">
                  <from>
                    <xdr:col>3</xdr:col>
                    <xdr:colOff>31750</xdr:colOff>
                    <xdr:row>24</xdr:row>
                    <xdr:rowOff>222250</xdr:rowOff>
                  </from>
                  <to>
                    <xdr:col>3</xdr:col>
                    <xdr:colOff>247650</xdr:colOff>
                    <xdr:row>26</xdr:row>
                    <xdr:rowOff>0</xdr:rowOff>
                  </to>
                </anchor>
              </controlPr>
            </control>
          </mc:Choice>
        </mc:AlternateContent>
        <mc:AlternateContent xmlns:mc="http://schemas.openxmlformats.org/markup-compatibility/2006">
          <mc:Choice Requires="x14">
            <control shapeId="12302" r:id="rId6" name="Check Box 14">
              <controlPr defaultSize="0" autoFill="0" autoLine="0" autoPict="0">
                <anchor moveWithCells="1">
                  <from>
                    <xdr:col>3</xdr:col>
                    <xdr:colOff>31750</xdr:colOff>
                    <xdr:row>27</xdr:row>
                    <xdr:rowOff>222250</xdr:rowOff>
                  </from>
                  <to>
                    <xdr:col>3</xdr:col>
                    <xdr:colOff>266700</xdr:colOff>
                    <xdr:row>29</xdr:row>
                    <xdr:rowOff>0</xdr:rowOff>
                  </to>
                </anchor>
              </controlPr>
            </control>
          </mc:Choice>
        </mc:AlternateContent>
        <mc:AlternateContent xmlns:mc="http://schemas.openxmlformats.org/markup-compatibility/2006">
          <mc:Choice Requires="x14">
            <control shapeId="12303" r:id="rId7" name="Check Box 15">
              <controlPr defaultSize="0" autoFill="0" autoLine="0" autoPict="0">
                <anchor moveWithCells="1">
                  <from>
                    <xdr:col>3</xdr:col>
                    <xdr:colOff>38100</xdr:colOff>
                    <xdr:row>30</xdr:row>
                    <xdr:rowOff>114300</xdr:rowOff>
                  </from>
                  <to>
                    <xdr:col>3</xdr:col>
                    <xdr:colOff>222250</xdr:colOff>
                    <xdr:row>31</xdr:row>
                    <xdr:rowOff>127000</xdr:rowOff>
                  </to>
                </anchor>
              </controlPr>
            </control>
          </mc:Choice>
        </mc:AlternateContent>
        <mc:AlternateContent xmlns:mc="http://schemas.openxmlformats.org/markup-compatibility/2006">
          <mc:Choice Requires="x14">
            <control shapeId="12306" r:id="rId8" name="Check Box 18">
              <controlPr defaultSize="0" autoFill="0" autoLine="0" autoPict="0">
                <anchor moveWithCells="1">
                  <from>
                    <xdr:col>3</xdr:col>
                    <xdr:colOff>38100</xdr:colOff>
                    <xdr:row>47</xdr:row>
                    <xdr:rowOff>222250</xdr:rowOff>
                  </from>
                  <to>
                    <xdr:col>3</xdr:col>
                    <xdr:colOff>247650</xdr:colOff>
                    <xdr:row>49</xdr:row>
                    <xdr:rowOff>0</xdr:rowOff>
                  </to>
                </anchor>
              </controlPr>
            </control>
          </mc:Choice>
        </mc:AlternateContent>
        <mc:AlternateContent xmlns:mc="http://schemas.openxmlformats.org/markup-compatibility/2006">
          <mc:Choice Requires="x14">
            <control shapeId="12307" r:id="rId9" name="Check Box 19">
              <controlPr defaultSize="0" autoFill="0" autoLine="0" autoPict="0">
                <anchor moveWithCells="1">
                  <from>
                    <xdr:col>3</xdr:col>
                    <xdr:colOff>50800</xdr:colOff>
                    <xdr:row>50</xdr:row>
                    <xdr:rowOff>107950</xdr:rowOff>
                  </from>
                  <to>
                    <xdr:col>3</xdr:col>
                    <xdr:colOff>260350</xdr:colOff>
                    <xdr:row>51</xdr:row>
                    <xdr:rowOff>114300</xdr:rowOff>
                  </to>
                </anchor>
              </controlPr>
            </control>
          </mc:Choice>
        </mc:AlternateContent>
        <mc:AlternateContent xmlns:mc="http://schemas.openxmlformats.org/markup-compatibility/2006">
          <mc:Choice Requires="x14">
            <control shapeId="12686" r:id="rId10" name="Check Box 398">
              <controlPr defaultSize="0" autoFill="0" autoLine="0" autoPict="0">
                <anchor moveWithCells="1">
                  <from>
                    <xdr:col>32</xdr:col>
                    <xdr:colOff>641350</xdr:colOff>
                    <xdr:row>3</xdr:row>
                    <xdr:rowOff>222250</xdr:rowOff>
                  </from>
                  <to>
                    <xdr:col>32</xdr:col>
                    <xdr:colOff>857250</xdr:colOff>
                    <xdr:row>5</xdr:row>
                    <xdr:rowOff>57150</xdr:rowOff>
                  </to>
                </anchor>
              </controlPr>
            </control>
          </mc:Choice>
        </mc:AlternateContent>
        <mc:AlternateContent xmlns:mc="http://schemas.openxmlformats.org/markup-compatibility/2006">
          <mc:Choice Requires="x14">
            <control shapeId="12687" r:id="rId11" name="Check Box 399">
              <controlPr defaultSize="0" autoFill="0" autoLine="0" autoPict="0">
                <anchor moveWithCells="1">
                  <from>
                    <xdr:col>32</xdr:col>
                    <xdr:colOff>628650</xdr:colOff>
                    <xdr:row>3</xdr:row>
                    <xdr:rowOff>38100</xdr:rowOff>
                  </from>
                  <to>
                    <xdr:col>32</xdr:col>
                    <xdr:colOff>850900</xdr:colOff>
                    <xdr:row>4</xdr:row>
                    <xdr:rowOff>50800</xdr:rowOff>
                  </to>
                </anchor>
              </controlPr>
            </control>
          </mc:Choice>
        </mc:AlternateContent>
        <mc:AlternateContent xmlns:mc="http://schemas.openxmlformats.org/markup-compatibility/2006">
          <mc:Choice Requires="x14">
            <control shapeId="12688" r:id="rId12" name="Check Box 400">
              <controlPr defaultSize="0" autoFill="0" autoLine="0" autoPict="0">
                <anchor moveWithCells="1">
                  <from>
                    <xdr:col>32</xdr:col>
                    <xdr:colOff>641350</xdr:colOff>
                    <xdr:row>1</xdr:row>
                    <xdr:rowOff>838200</xdr:rowOff>
                  </from>
                  <to>
                    <xdr:col>32</xdr:col>
                    <xdr:colOff>857250</xdr:colOff>
                    <xdr:row>1</xdr:row>
                    <xdr:rowOff>1079500</xdr:rowOff>
                  </to>
                </anchor>
              </controlPr>
            </control>
          </mc:Choice>
        </mc:AlternateContent>
        <mc:AlternateContent xmlns:mc="http://schemas.openxmlformats.org/markup-compatibility/2006">
          <mc:Choice Requires="x14">
            <control shapeId="12689" r:id="rId13" name="Check Box 401">
              <controlPr defaultSize="0" autoFill="0" autoLine="0" autoPict="0">
                <anchor moveWithCells="1">
                  <from>
                    <xdr:col>32</xdr:col>
                    <xdr:colOff>641350</xdr:colOff>
                    <xdr:row>2</xdr:row>
                    <xdr:rowOff>69850</xdr:rowOff>
                  </from>
                  <to>
                    <xdr:col>32</xdr:col>
                    <xdr:colOff>857250</xdr:colOff>
                    <xdr:row>3</xdr:row>
                    <xdr:rowOff>76200</xdr:rowOff>
                  </to>
                </anchor>
              </controlPr>
            </control>
          </mc:Choice>
        </mc:AlternateContent>
        <mc:AlternateContent xmlns:mc="http://schemas.openxmlformats.org/markup-compatibility/2006">
          <mc:Choice Requires="x14">
            <control shapeId="12690" r:id="rId14" name="Check Box 402">
              <controlPr defaultSize="0" autoFill="0" autoLine="0" autoPict="0">
                <anchor moveWithCells="1">
                  <from>
                    <xdr:col>32</xdr:col>
                    <xdr:colOff>641350</xdr:colOff>
                    <xdr:row>1</xdr:row>
                    <xdr:rowOff>1181100</xdr:rowOff>
                  </from>
                  <to>
                    <xdr:col>32</xdr:col>
                    <xdr:colOff>857250</xdr:colOff>
                    <xdr:row>2</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sheetPr>
  <dimension ref="A1:AF60"/>
  <sheetViews>
    <sheetView showGridLines="0" view="pageBreakPreview" zoomScaleNormal="100" zoomScaleSheetLayoutView="100" workbookViewId="0">
      <selection activeCell="A3" sqref="A3:AF3"/>
    </sheetView>
  </sheetViews>
  <sheetFormatPr defaultColWidth="3.6328125" defaultRowHeight="15" customHeight="1"/>
  <cols>
    <col min="1" max="1" width="3.6328125" style="45" customWidth="1"/>
    <col min="2" max="2" width="2.7265625" style="45" customWidth="1"/>
    <col min="3" max="11" width="3.6328125" style="45" customWidth="1"/>
    <col min="12" max="12" width="4.7265625" style="45" customWidth="1"/>
    <col min="13" max="27" width="3.6328125" style="45" customWidth="1"/>
    <col min="28" max="16384" width="3.6328125" style="44"/>
  </cols>
  <sheetData>
    <row r="1" spans="1:32" ht="15" customHeight="1">
      <c r="A1" s="48" t="s">
        <v>15</v>
      </c>
      <c r="AF1" s="4" t="s">
        <v>6</v>
      </c>
    </row>
    <row r="3" spans="1:32" ht="24.75" customHeight="1">
      <c r="A3" s="714" t="s">
        <v>4</v>
      </c>
      <c r="B3" s="714"/>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row>
    <row r="4" spans="1:32" ht="15" customHeight="1">
      <c r="C4" s="4"/>
      <c r="D4" s="1"/>
      <c r="I4" s="4"/>
      <c r="J4" s="719"/>
      <c r="K4" s="719"/>
      <c r="L4" s="719"/>
      <c r="M4" s="719"/>
      <c r="AA4" s="701"/>
      <c r="AB4" s="701"/>
      <c r="AC4" s="701"/>
      <c r="AD4" s="701"/>
      <c r="AE4" s="701"/>
    </row>
    <row r="5" spans="1:32" ht="28.5" customHeight="1">
      <c r="A5" s="718" t="s">
        <v>385</v>
      </c>
      <c r="B5" s="707"/>
      <c r="C5" s="707"/>
      <c r="D5" s="707"/>
      <c r="E5" s="707"/>
      <c r="F5" s="707"/>
      <c r="G5" s="707"/>
      <c r="W5" s="76"/>
      <c r="X5" s="76"/>
      <c r="Y5" s="76"/>
      <c r="Z5" s="709" t="str">
        <f>IF(入力フォーム!M4="","　　　年　　　月　　　日",入力フォーム!AC4)</f>
        <v>　　　年　　　月　　　日</v>
      </c>
      <c r="AA5" s="709"/>
      <c r="AB5" s="709"/>
      <c r="AC5" s="709"/>
      <c r="AD5" s="709"/>
      <c r="AE5" s="709"/>
    </row>
    <row r="6" spans="1:32" ht="12.75" customHeight="1"/>
    <row r="7" spans="1:32" ht="15" customHeight="1">
      <c r="F7" s="44" t="s">
        <v>249</v>
      </c>
      <c r="U7" s="721">
        <f>IF(入力フォーム!M8&lt;&gt;"",入力フォーム!M8&amp;"　"&amp;入力フォーム!M10,入力フォーム!M10)</f>
        <v>0</v>
      </c>
      <c r="V7" s="721"/>
      <c r="W7" s="721"/>
      <c r="X7" s="721"/>
      <c r="Y7" s="721"/>
      <c r="Z7" s="721"/>
      <c r="AA7" s="721"/>
      <c r="AB7" s="721"/>
      <c r="AC7" s="721"/>
      <c r="AD7" s="721"/>
      <c r="AE7" s="721"/>
    </row>
    <row r="8" spans="1:32" ht="15" customHeight="1">
      <c r="A8" s="45" t="s">
        <v>233</v>
      </c>
      <c r="G8" s="47"/>
      <c r="H8" s="47"/>
      <c r="I8" s="47"/>
      <c r="K8" s="47"/>
      <c r="L8" s="3"/>
      <c r="U8" s="716">
        <f>IF(入力フォーム!M7&lt;&gt;"",入力フォーム!M7&amp;"　"&amp;入力フォーム!M9,入力フォーム!M9)</f>
        <v>0</v>
      </c>
      <c r="V8" s="716"/>
      <c r="W8" s="716"/>
      <c r="X8" s="716"/>
      <c r="Y8" s="716"/>
      <c r="Z8" s="716"/>
      <c r="AA8" s="716"/>
      <c r="AB8" s="716"/>
      <c r="AC8" s="716"/>
      <c r="AD8" s="716"/>
      <c r="AE8" s="716"/>
    </row>
    <row r="9" spans="1:32" ht="15" customHeight="1">
      <c r="D9" s="4"/>
      <c r="E9" s="73"/>
      <c r="F9" s="3"/>
      <c r="I9" s="45" t="s">
        <v>31</v>
      </c>
      <c r="K9" s="3"/>
      <c r="L9" s="45" t="s">
        <v>29</v>
      </c>
      <c r="M9" s="81" cm="1">
        <f t="array" aca="1" ref="M9" ca="1">INDIRECT("'入力フォーム'!p11")</f>
        <v>0</v>
      </c>
      <c r="N9" s="3" t="s">
        <v>22</v>
      </c>
      <c r="O9" s="717" cm="1">
        <f t="array" aca="1" ref="O9" ca="1">INDIRECT("'入力フォーム'!u11")</f>
        <v>0</v>
      </c>
      <c r="P9" s="717"/>
      <c r="Q9" s="45" t="s">
        <v>234</v>
      </c>
      <c r="U9" s="717" cm="1">
        <f t="array" aca="1" ref="U9" ca="1">INDIRECT("'入力フォーム'!p13")</f>
        <v>0</v>
      </c>
      <c r="V9" s="717"/>
      <c r="W9" s="45" t="s">
        <v>22</v>
      </c>
      <c r="X9" s="717" cm="1">
        <f t="array" aca="1" ref="X9" ca="1">INDIRECT("'入力フォーム'!t13")</f>
        <v>0</v>
      </c>
      <c r="Y9" s="717"/>
      <c r="Z9" s="45" t="s">
        <v>22</v>
      </c>
      <c r="AA9" s="717" cm="1">
        <f t="array" aca="1" ref="AA9" ca="1">INDIRECT("'入力フォーム'!x13")</f>
        <v>0</v>
      </c>
      <c r="AB9" s="717"/>
    </row>
    <row r="10" spans="1:32" ht="27" customHeight="1">
      <c r="I10" s="45" t="s">
        <v>24</v>
      </c>
      <c r="K10" s="4"/>
      <c r="L10" s="716">
        <f>入力フォーム!P12</f>
        <v>0</v>
      </c>
      <c r="M10" s="716"/>
      <c r="N10" s="716"/>
      <c r="O10" s="716"/>
      <c r="P10" s="716"/>
      <c r="Q10" s="716"/>
      <c r="R10" s="716"/>
      <c r="S10" s="716"/>
      <c r="T10" s="716"/>
      <c r="U10" s="716"/>
      <c r="V10" s="716"/>
      <c r="W10" s="716"/>
      <c r="X10" s="716"/>
      <c r="Y10" s="716"/>
      <c r="Z10" s="716"/>
      <c r="AA10" s="716"/>
      <c r="AB10" s="716"/>
    </row>
    <row r="11" spans="1:32" ht="15" customHeight="1">
      <c r="B11" s="703"/>
      <c r="C11" s="703"/>
      <c r="D11" s="4"/>
      <c r="F11" s="3"/>
      <c r="G11" s="4" t="s">
        <v>17</v>
      </c>
      <c r="I11" s="45" t="s">
        <v>31</v>
      </c>
      <c r="K11" s="3"/>
      <c r="L11" s="45" t="s">
        <v>29</v>
      </c>
      <c r="M11" s="3" t="str" cm="1">
        <f t="array" aca="1" ref="M11" ca="1">IF(入力フォーム!P14&lt;&gt;"",INDIRECT("'入力フォーム'!p14"),"")</f>
        <v/>
      </c>
      <c r="N11" s="3" t="s">
        <v>22</v>
      </c>
      <c r="O11" s="720" t="str" cm="1">
        <f t="array" aca="1" ref="O11" ca="1">IF(入力フォーム!U14&lt;&gt;"",INDIRECT("'入力フォーム'!u14"),"")</f>
        <v/>
      </c>
      <c r="P11" s="720"/>
      <c r="Q11" s="45" t="s">
        <v>234</v>
      </c>
      <c r="U11" s="720" t="str" cm="1">
        <f t="array" aca="1" ref="U11" ca="1">IF(入力フォーム!P16&lt;&gt;"",INDIRECT("'入力フォーム'!p16"),"")</f>
        <v/>
      </c>
      <c r="V11" s="720"/>
      <c r="W11" s="45" t="s">
        <v>22</v>
      </c>
      <c r="X11" s="720" t="str" cm="1">
        <f t="array" aca="1" ref="X11" ca="1">IF(入力フォーム!T16&lt;&gt;"",INDIRECT("'入力フォーム'!t16"),"")</f>
        <v/>
      </c>
      <c r="Y11" s="720"/>
      <c r="Z11" s="45" t="s">
        <v>22</v>
      </c>
      <c r="AA11" s="715" t="str" cm="1">
        <f t="array" aca="1" ref="AA11" ca="1">IF(入力フォーム!X16&lt;&gt;"",INDIRECT("'入力フォーム'!x16"),"")</f>
        <v/>
      </c>
      <c r="AB11" s="715"/>
    </row>
    <row r="12" spans="1:32" ht="27" customHeight="1">
      <c r="I12" s="45" t="s">
        <v>24</v>
      </c>
      <c r="K12" s="4"/>
      <c r="L12" s="704" t="str">
        <f>IF(入力フォーム!P15&lt;&gt;"",入力フォーム!P15,"")</f>
        <v/>
      </c>
      <c r="M12" s="704"/>
      <c r="N12" s="704"/>
      <c r="O12" s="704"/>
      <c r="P12" s="704"/>
      <c r="Q12" s="704"/>
      <c r="R12" s="704"/>
      <c r="S12" s="704"/>
      <c r="T12" s="704"/>
      <c r="U12" s="704"/>
      <c r="V12" s="704"/>
      <c r="W12" s="704"/>
      <c r="X12" s="704"/>
      <c r="Y12" s="704"/>
      <c r="Z12" s="704"/>
    </row>
    <row r="13" spans="1:32" ht="15" customHeight="1">
      <c r="C13" s="45" t="s">
        <v>21</v>
      </c>
    </row>
    <row r="14" spans="1:32" ht="15" customHeight="1">
      <c r="A14" s="2" t="s">
        <v>16</v>
      </c>
      <c r="B14" s="2"/>
      <c r="C14" s="2"/>
      <c r="D14" s="2"/>
      <c r="E14" s="2"/>
      <c r="F14" s="2"/>
      <c r="G14" s="2"/>
      <c r="H14" s="2"/>
      <c r="I14" s="2"/>
      <c r="J14" s="2"/>
      <c r="K14" s="2"/>
      <c r="L14" s="2"/>
      <c r="M14" s="2"/>
    </row>
    <row r="15" spans="1:32" ht="15" customHeight="1">
      <c r="A15" s="5"/>
      <c r="B15" s="5"/>
      <c r="C15" s="5"/>
      <c r="D15" s="5"/>
      <c r="E15" s="5"/>
      <c r="F15" s="5"/>
      <c r="G15" s="5"/>
      <c r="H15" s="5"/>
      <c r="I15" s="5"/>
      <c r="J15" s="5"/>
      <c r="K15" s="5"/>
      <c r="L15" s="5"/>
      <c r="M15" s="5"/>
    </row>
    <row r="16" spans="1:32" ht="15" customHeight="1">
      <c r="A16" s="715" t="s">
        <v>0</v>
      </c>
      <c r="B16" s="715"/>
      <c r="C16" s="715"/>
      <c r="D16" s="715"/>
      <c r="E16" s="715"/>
      <c r="F16" s="715"/>
      <c r="G16" s="715"/>
      <c r="H16" s="715"/>
      <c r="I16" s="715"/>
      <c r="J16" s="715"/>
      <c r="K16" s="715"/>
      <c r="L16" s="715"/>
      <c r="M16" s="715"/>
      <c r="N16" s="715"/>
      <c r="O16" s="715"/>
      <c r="P16" s="715"/>
      <c r="Q16" s="715"/>
      <c r="R16" s="715"/>
      <c r="S16" s="715"/>
      <c r="T16" s="715"/>
      <c r="U16" s="715"/>
      <c r="V16" s="715"/>
      <c r="W16" s="715"/>
      <c r="X16" s="715"/>
      <c r="Y16" s="715"/>
      <c r="Z16" s="715"/>
      <c r="AA16" s="715"/>
    </row>
    <row r="17" spans="1:31" ht="15" customHeight="1">
      <c r="A17" s="705" t="s">
        <v>1</v>
      </c>
      <c r="B17" s="705"/>
      <c r="C17" s="705"/>
      <c r="D17" s="705"/>
      <c r="E17" s="705"/>
      <c r="F17" s="705"/>
      <c r="G17" s="705"/>
      <c r="H17" s="705"/>
      <c r="I17" s="705"/>
      <c r="J17" s="705"/>
      <c r="K17" s="705"/>
    </row>
    <row r="18" spans="1:31" ht="25.5" customHeight="1">
      <c r="A18" s="45" t="s">
        <v>62</v>
      </c>
      <c r="F18" s="716">
        <f>入力フォーム!M19</f>
        <v>0</v>
      </c>
      <c r="G18" s="716"/>
      <c r="H18" s="716"/>
      <c r="I18" s="716"/>
      <c r="J18" s="716"/>
      <c r="K18" s="716"/>
      <c r="L18" s="716"/>
      <c r="M18" s="716"/>
      <c r="N18" s="716"/>
      <c r="O18" s="716"/>
      <c r="P18" s="716"/>
      <c r="Q18" s="716"/>
      <c r="R18" s="716"/>
      <c r="S18" s="716"/>
      <c r="T18" s="716"/>
    </row>
    <row r="19" spans="1:31" ht="27" customHeight="1">
      <c r="A19" s="45" t="s">
        <v>61</v>
      </c>
      <c r="F19" s="708" t="str">
        <f>IF(入力フォーム!O20="","京都府　　　　　　　　　　　　　　　　　　　　　　　　　　　　","京都府"&amp;入力フォーム!O20)</f>
        <v>京都府　　　　　　　　　　　　　　　　　　　　　　　　　　　　</v>
      </c>
      <c r="G19" s="708"/>
      <c r="H19" s="708"/>
      <c r="I19" s="708"/>
      <c r="J19" s="708"/>
      <c r="K19" s="708"/>
      <c r="L19" s="708"/>
      <c r="M19" s="708"/>
      <c r="N19" s="708"/>
      <c r="O19" s="708"/>
      <c r="P19" s="708"/>
      <c r="Q19" s="708"/>
      <c r="R19" s="708"/>
      <c r="S19" s="708"/>
      <c r="T19" s="708"/>
    </row>
    <row r="20" spans="1:31" ht="15" customHeight="1">
      <c r="A20" s="705" t="s">
        <v>18</v>
      </c>
      <c r="B20" s="705"/>
      <c r="C20" s="705"/>
      <c r="D20" s="705"/>
      <c r="E20" s="705"/>
      <c r="F20" s="705"/>
      <c r="G20" s="705"/>
      <c r="H20" s="705"/>
      <c r="I20" s="705"/>
      <c r="J20" s="705"/>
      <c r="K20" s="705"/>
    </row>
    <row r="21" spans="1:31" ht="24.75" customHeight="1">
      <c r="B21" s="1" t="str">
        <f>IF(入力フォーム!AB23=TRUE,"☑","□")</f>
        <v>□</v>
      </c>
      <c r="C21" s="45" t="s">
        <v>36</v>
      </c>
      <c r="F21" s="4"/>
      <c r="G21" s="4"/>
      <c r="J21" s="4"/>
      <c r="K21" s="47"/>
      <c r="L21" s="4" t="s">
        <v>25</v>
      </c>
      <c r="M21" s="704" t="str">
        <f>IF(入力フォーム!AB23=TRUE,入力フォーム!O22," ")</f>
        <v xml:space="preserve"> </v>
      </c>
      <c r="N21" s="704"/>
      <c r="O21" s="45" t="s">
        <v>318</v>
      </c>
      <c r="Q21" s="704" t="str">
        <f>IF(入力フォーム!AB23=TRUE,"地上"&amp;入力フォーム!R23&amp;"階地下"&amp;入力フォーム!X23&amp;"階"," ")</f>
        <v xml:space="preserve"> </v>
      </c>
      <c r="R21" s="704"/>
      <c r="S21" s="704"/>
      <c r="T21" s="704"/>
      <c r="U21" s="45" t="s">
        <v>319</v>
      </c>
      <c r="AB21" s="702" t="str">
        <f>IF(入力フォーム!AB23=TRUE,入力フォーム!S24," ")</f>
        <v xml:space="preserve"> </v>
      </c>
      <c r="AC21" s="702"/>
      <c r="AD21" s="702"/>
      <c r="AE21" s="44" t="s">
        <v>28</v>
      </c>
    </row>
    <row r="22" spans="1:31" ht="25.5" customHeight="1">
      <c r="B22" s="1" t="str">
        <f>IF(入力フォーム!AB26=TRUE,"☑","□")</f>
        <v>□</v>
      </c>
      <c r="C22" s="45" t="s">
        <v>235</v>
      </c>
      <c r="F22" s="4"/>
      <c r="G22" s="4"/>
      <c r="H22" s="1"/>
      <c r="I22" s="1"/>
      <c r="J22" s="1"/>
      <c r="K22" s="1"/>
      <c r="L22" s="4" t="s">
        <v>25</v>
      </c>
      <c r="M22" s="704" t="str">
        <f>IF(入力フォーム!AB26=TRUE,入力フォーム!O25," ")</f>
        <v xml:space="preserve"> </v>
      </c>
      <c r="N22" s="704"/>
      <c r="O22" s="1" t="s">
        <v>318</v>
      </c>
      <c r="Q22" s="704" t="str">
        <f>IF(入力フォーム!AB26=TRUE,"地上"&amp;入力フォーム!R26&amp;"階地下"&amp;入力フォーム!X26&amp;"階"," ")</f>
        <v xml:space="preserve"> </v>
      </c>
      <c r="R22" s="704"/>
      <c r="S22" s="704"/>
      <c r="T22" s="704"/>
      <c r="U22" s="45" t="s">
        <v>319</v>
      </c>
      <c r="AB22" s="702" t="str">
        <f>IF(入力フォーム!AB26=TRUE,入力フォーム!S27," ")</f>
        <v xml:space="preserve"> </v>
      </c>
      <c r="AC22" s="702"/>
      <c r="AD22" s="702"/>
      <c r="AE22" s="44" t="s">
        <v>28</v>
      </c>
    </row>
    <row r="23" spans="1:31" ht="22.5" customHeight="1">
      <c r="B23" s="1" t="str">
        <f>IF(入力フォーム!AB29=TRUE,"☑","□")</f>
        <v>□</v>
      </c>
      <c r="C23" s="45" t="s">
        <v>45</v>
      </c>
      <c r="G23" s="4"/>
    </row>
    <row r="24" spans="1:31" ht="27.75" customHeight="1">
      <c r="B24" s="1"/>
      <c r="C24" s="1"/>
      <c r="D24" s="4"/>
      <c r="E24" s="703"/>
      <c r="F24" s="703"/>
      <c r="G24" s="4"/>
      <c r="H24" s="4" t="s">
        <v>25</v>
      </c>
      <c r="I24" s="704" t="str">
        <f>IF(入力フォーム!AB29=TRUE,入力フォーム!O28," ")</f>
        <v xml:space="preserve"> </v>
      </c>
      <c r="J24" s="704"/>
      <c r="K24" s="704"/>
      <c r="L24" s="704"/>
      <c r="M24" s="1" t="s">
        <v>318</v>
      </c>
      <c r="N24" s="1"/>
      <c r="O24" s="704" t="str">
        <f>IF(入力フォーム!AB29=TRUE,"地上"&amp;入力フォーム!R29&amp;"階地下"&amp;入力フォーム!X29&amp;"階"," ")</f>
        <v xml:space="preserve"> </v>
      </c>
      <c r="P24" s="704"/>
      <c r="Q24" s="704"/>
      <c r="R24" s="704"/>
      <c r="S24" s="45" t="s">
        <v>320</v>
      </c>
      <c r="V24" s="707" t="str">
        <f>IF(入力フォーム!AB29=TRUE,入力フォーム!S30," ")</f>
        <v xml:space="preserve"> </v>
      </c>
      <c r="W24" s="707"/>
      <c r="X24" s="707"/>
      <c r="Y24" s="707"/>
      <c r="Z24" s="45" t="s">
        <v>232</v>
      </c>
    </row>
    <row r="25" spans="1:31" ht="23.25" customHeight="1">
      <c r="B25" s="1" t="str">
        <f>IF(入力フォーム!AB31=TRUE,"☑","□")</f>
        <v>□</v>
      </c>
      <c r="C25" s="45" t="s">
        <v>236</v>
      </c>
      <c r="S25" s="45" t="s">
        <v>237</v>
      </c>
      <c r="V25" s="722" t="str">
        <f>IF(入力フォーム!AB31=TRUE,入力フォーム!S32," ")</f>
        <v xml:space="preserve"> </v>
      </c>
      <c r="W25" s="722"/>
      <c r="X25" s="722"/>
      <c r="Y25" s="722"/>
      <c r="Z25" s="45" t="s">
        <v>232</v>
      </c>
    </row>
    <row r="26" spans="1:31" ht="16.5" customHeight="1">
      <c r="A26" s="48" t="s">
        <v>60</v>
      </c>
      <c r="E26" s="48"/>
      <c r="H26" s="48"/>
      <c r="I26" s="72" t="str">
        <f>IF(COUNTIF(入力フォーム!M33,"請負"),"☑請負","□請負")</f>
        <v>□請負</v>
      </c>
      <c r="J26" s="48"/>
      <c r="K26" s="48"/>
      <c r="L26" s="48"/>
      <c r="M26" s="48" t="str">
        <f>IF(COUNTIF(入力フォーム!M33,"自主施工"),"☑自主施工","□自主施工")</f>
        <v>□自主施工</v>
      </c>
      <c r="N26" s="48"/>
      <c r="O26" s="48"/>
      <c r="P26" s="48"/>
    </row>
    <row r="28" spans="1:31" ht="15" customHeight="1">
      <c r="A28" s="45" t="s">
        <v>59</v>
      </c>
    </row>
    <row r="29" spans="1:31" ht="26.25" customHeight="1">
      <c r="A29" s="45" t="s">
        <v>14</v>
      </c>
      <c r="P29" s="79"/>
      <c r="R29" s="706" t="str">
        <f>IF(入力フォーム!M33="請負",入力フォーム!M41&amp;"　"&amp;入力フォーム!M43,"")</f>
        <v/>
      </c>
      <c r="S29" s="706"/>
      <c r="T29" s="706"/>
      <c r="U29" s="706"/>
      <c r="V29" s="706"/>
      <c r="W29" s="706"/>
      <c r="X29" s="706"/>
      <c r="Y29" s="706"/>
      <c r="Z29" s="706"/>
      <c r="AA29" s="706"/>
      <c r="AB29" s="706"/>
    </row>
    <row r="30" spans="1:31" ht="14.25" customHeight="1">
      <c r="A30" s="2" t="s">
        <v>58</v>
      </c>
      <c r="B30" s="2"/>
      <c r="C30" s="2"/>
      <c r="D30" s="2"/>
      <c r="E30" s="2"/>
      <c r="F30" s="2"/>
      <c r="G30" s="2"/>
      <c r="H30" s="2"/>
      <c r="I30" s="2"/>
      <c r="J30" s="2"/>
      <c r="K30" s="2"/>
      <c r="L30" s="2"/>
      <c r="M30" s="2"/>
      <c r="N30" s="2"/>
      <c r="P30" s="79"/>
      <c r="R30" s="704" t="str">
        <f>IF(入力フォーム!M33="請負",入力フォーム!M40&amp;"　"&amp;入力フォーム!M42,"")</f>
        <v/>
      </c>
      <c r="S30" s="704"/>
      <c r="T30" s="704"/>
      <c r="U30" s="704"/>
      <c r="V30" s="704"/>
      <c r="W30" s="704"/>
      <c r="X30" s="704"/>
      <c r="Y30" s="704"/>
      <c r="Z30" s="704"/>
      <c r="AA30" s="704"/>
      <c r="AB30" s="704"/>
    </row>
    <row r="31" spans="1:31" ht="15" customHeight="1">
      <c r="A31" s="45" t="s">
        <v>238</v>
      </c>
      <c r="B31" s="3"/>
      <c r="E31" s="711" t="str" cm="1">
        <f t="array" aca="1" ref="E31" ca="1">IF(入力フォーム!M33="請負",INDIRECT("'入力フォーム'!P44"),"")</f>
        <v/>
      </c>
      <c r="F31" s="711"/>
      <c r="G31" s="45" t="s">
        <v>22</v>
      </c>
      <c r="H31" s="711" t="str" cm="1">
        <f t="array" aca="1" ref="H31" ca="1">IF(入力フォーム!M33="請負",INDIRECT("'入力フォーム'!U44"),"")</f>
        <v/>
      </c>
      <c r="I31" s="711"/>
      <c r="J31" s="711"/>
      <c r="K31" s="45" t="s">
        <v>239</v>
      </c>
      <c r="N31" s="711" t="str" cm="1">
        <f t="array" aca="1" ref="N31" ca="1">IF(入力フォーム!M33="請負",INDIRECT("'入力フォーム'!P46"),"")</f>
        <v/>
      </c>
      <c r="O31" s="711"/>
      <c r="P31" s="77" t="s">
        <v>22</v>
      </c>
      <c r="Q31" s="711" t="str" cm="1">
        <f t="array" aca="1" ref="Q31" ca="1">IF(入力フォーム!M33="請負",INDIRECT("'入力フォーム'!T46"),"")</f>
        <v/>
      </c>
      <c r="R31" s="711"/>
      <c r="S31" s="77" t="s">
        <v>22</v>
      </c>
      <c r="T31" s="711" t="str" cm="1">
        <f t="array" aca="1" ref="T31" ca="1">IF(入力フォーム!M33="請負",INDIRECT("'入力フォーム'!x46"),"")</f>
        <v/>
      </c>
      <c r="U31" s="711"/>
    </row>
    <row r="32" spans="1:31" ht="25.5" customHeight="1">
      <c r="A32" s="45" t="s">
        <v>57</v>
      </c>
      <c r="D32" s="704" t="str">
        <f>IF(入力フォーム!M33="請負",入力フォーム!P45,"")</f>
        <v/>
      </c>
      <c r="E32" s="704"/>
      <c r="F32" s="704"/>
      <c r="G32" s="704"/>
      <c r="H32" s="704"/>
      <c r="I32" s="704"/>
      <c r="J32" s="704"/>
      <c r="K32" s="704"/>
      <c r="L32" s="704"/>
      <c r="M32" s="704"/>
      <c r="N32" s="704"/>
      <c r="O32" s="704"/>
      <c r="P32" s="704"/>
      <c r="Q32" s="704"/>
      <c r="R32" s="704"/>
    </row>
    <row r="33" spans="1:24" ht="15" customHeight="1">
      <c r="A33" s="45" t="s">
        <v>2</v>
      </c>
    </row>
    <row r="34" spans="1:24" ht="15.75" customHeight="1">
      <c r="B34" s="1" t="str">
        <f>IF(入力フォーム!AB49=TRUE,"☑","□")</f>
        <v>□</v>
      </c>
      <c r="C34" s="45" t="s">
        <v>240</v>
      </c>
    </row>
    <row r="35" spans="1:24" ht="24.75" customHeight="1">
      <c r="B35" s="1"/>
      <c r="C35" s="45" t="s">
        <v>244</v>
      </c>
      <c r="H35" s="704" t="str">
        <f>IF(入力フォーム!AB49=TRUE,入力フォーム!M48,"")</f>
        <v/>
      </c>
      <c r="I35" s="704"/>
      <c r="J35" s="45" t="str">
        <f>IF(入力フォーム!AB49=TRUE,IF(COUNTIF(入力フォーム!P48,"大臣"),"☑大臣□知事","□大臣☑知事"),"□大臣□知事")</f>
        <v>□大臣□知事</v>
      </c>
      <c r="N35" s="704" t="str">
        <f>IF(入力フォーム!AB49=TRUE,"("&amp;入力フォーム!S48&amp;"-"&amp;入力フォーム!U48&amp;")","(　－　）")</f>
        <v>(　－　）</v>
      </c>
      <c r="O35" s="704"/>
      <c r="P35" s="75" t="s">
        <v>250</v>
      </c>
      <c r="Q35" s="704" t="str">
        <f>IF(入力フォーム!AB49=TRUE,入力フォーム!W48,"")</f>
        <v/>
      </c>
      <c r="R35" s="704"/>
      <c r="S35" s="45" t="s">
        <v>27</v>
      </c>
      <c r="T35" s="78" t="s">
        <v>29</v>
      </c>
      <c r="U35" s="704" t="str">
        <f>IF(入力フォーム!AB49=TRUE,入力フォーム!V49,"")</f>
        <v/>
      </c>
      <c r="V35" s="704"/>
      <c r="W35" s="704"/>
      <c r="X35" s="45" t="s">
        <v>242</v>
      </c>
    </row>
    <row r="36" spans="1:24" ht="24" customHeight="1">
      <c r="B36" s="1"/>
      <c r="C36" s="45" t="s">
        <v>245</v>
      </c>
      <c r="D36" s="47"/>
      <c r="L36" s="707" t="s">
        <v>243</v>
      </c>
      <c r="M36" s="707"/>
      <c r="N36" s="708" t="str">
        <f>IF(入力フォーム!AB49=TRUE,入力フォーム!T50,"")</f>
        <v/>
      </c>
      <c r="O36" s="708"/>
      <c r="P36" s="708"/>
      <c r="Q36" s="708"/>
      <c r="R36" s="708"/>
    </row>
    <row r="37" spans="1:24" ht="17.25" customHeight="1">
      <c r="B37" s="1" t="str">
        <f>IF(入力フォーム!AB51=TRUE,"☑","□")</f>
        <v>□</v>
      </c>
      <c r="C37" s="45" t="s">
        <v>50</v>
      </c>
    </row>
    <row r="38" spans="1:24" ht="23.25" customHeight="1">
      <c r="B38" s="1"/>
      <c r="C38" s="45" t="s">
        <v>246</v>
      </c>
      <c r="E38" s="4"/>
      <c r="F38" s="4"/>
      <c r="J38" s="707" t="str">
        <f>IF(入力フォーム!AB51=TRUE,"京都府","")</f>
        <v/>
      </c>
      <c r="K38" s="707"/>
      <c r="L38" s="45" t="s">
        <v>241</v>
      </c>
      <c r="N38" s="704" t="str">
        <f>IF(入力フォーム!AB51=TRUE,"（登－"&amp;入力フォーム!R51&amp;"）"&amp;"第"&amp;入力フォーム!U51&amp;"-"&amp;入力フォーム!X51,"")</f>
        <v/>
      </c>
      <c r="O38" s="704"/>
      <c r="P38" s="704"/>
      <c r="Q38" s="704"/>
      <c r="R38" s="704"/>
      <c r="S38" s="80" t="s">
        <v>27</v>
      </c>
    </row>
    <row r="39" spans="1:24" ht="27" customHeight="1">
      <c r="B39" s="1"/>
      <c r="C39" s="45" t="s">
        <v>52</v>
      </c>
      <c r="J39" s="704" t="str">
        <f>IF(入力フォーム!AB51=TRUE,入力フォーム!Q52,"")</f>
        <v/>
      </c>
      <c r="K39" s="704"/>
      <c r="L39" s="704"/>
      <c r="M39" s="704"/>
      <c r="N39" s="704"/>
    </row>
    <row r="41" spans="1:24" ht="15" customHeight="1">
      <c r="A41" s="45" t="s">
        <v>5</v>
      </c>
    </row>
    <row r="42" spans="1:24" ht="15" customHeight="1">
      <c r="A42" s="45" t="s">
        <v>3</v>
      </c>
    </row>
    <row r="43" spans="1:24" ht="27.75" customHeight="1">
      <c r="A43" s="4"/>
      <c r="B43" s="713" t="str">
        <f>IF(入力フォーム!M33="請負",入力フォーム!AC55,"　　　年　　　月　　　日")</f>
        <v>　　　年　　　月　　　日</v>
      </c>
      <c r="C43" s="713"/>
      <c r="D43" s="713"/>
      <c r="E43" s="713"/>
      <c r="F43" s="713"/>
      <c r="G43" s="713"/>
      <c r="H43" s="713"/>
      <c r="I43" s="713"/>
    </row>
    <row r="45" spans="1:24" ht="16.5" customHeight="1">
      <c r="A45" s="705" t="s">
        <v>8</v>
      </c>
      <c r="B45" s="705"/>
      <c r="C45" s="705"/>
      <c r="D45" s="705"/>
      <c r="E45" s="705"/>
      <c r="F45" s="705"/>
      <c r="G45" s="705"/>
      <c r="H45" s="705"/>
      <c r="I45" s="705"/>
      <c r="J45" s="705"/>
      <c r="K45" s="705"/>
    </row>
    <row r="46" spans="1:24" ht="15" customHeight="1">
      <c r="A46" s="45" t="s">
        <v>11</v>
      </c>
    </row>
    <row r="47" spans="1:24" ht="16.5" customHeight="1">
      <c r="A47" s="45" t="s">
        <v>12</v>
      </c>
    </row>
    <row r="48" spans="1:24" ht="15" customHeight="1">
      <c r="A48" s="45" t="s">
        <v>10</v>
      </c>
    </row>
    <row r="49" spans="1:27" ht="15.75" customHeight="1">
      <c r="A49" s="45" t="s">
        <v>13</v>
      </c>
    </row>
    <row r="50" spans="1:27" ht="17.25" customHeight="1"/>
    <row r="51" spans="1:27" ht="15" customHeight="1">
      <c r="A51" s="45" t="s">
        <v>7</v>
      </c>
    </row>
    <row r="52" spans="1:27" ht="16.5" customHeight="1">
      <c r="H52" s="703"/>
      <c r="I52" s="703"/>
      <c r="J52" s="703"/>
      <c r="K52" s="703"/>
      <c r="L52" s="703"/>
      <c r="Q52" s="46" t="s">
        <v>248</v>
      </c>
      <c r="V52" s="713" t="str">
        <f>IF(入力フォーム!M58="","　　　年　　　月　　　日",入力フォーム!AC58)</f>
        <v>　　　年　　　月　　　日</v>
      </c>
      <c r="W52" s="713"/>
      <c r="X52" s="713"/>
      <c r="Y52" s="713"/>
      <c r="Z52" s="713"/>
      <c r="AA52" s="713"/>
    </row>
    <row r="53" spans="1:27" ht="15" customHeight="1">
      <c r="A53" s="707" t="s">
        <v>247</v>
      </c>
      <c r="B53" s="707"/>
      <c r="C53" s="707"/>
      <c r="D53" s="707"/>
      <c r="E53" s="707"/>
      <c r="F53" s="707"/>
      <c r="G53" s="707"/>
      <c r="H53" s="707"/>
      <c r="I53" s="707"/>
      <c r="J53" s="707"/>
      <c r="K53" s="707"/>
      <c r="L53" s="707"/>
      <c r="M53" s="707"/>
      <c r="N53" s="707"/>
      <c r="Q53" s="46" t="s">
        <v>311</v>
      </c>
      <c r="V53" s="712" t="str">
        <f>IF(入力フォーム!M59="","　　　年　　　月　　　日",入力フォーム!AC59)</f>
        <v>　　　年　　　月　　　日</v>
      </c>
      <c r="W53" s="712"/>
      <c r="X53" s="712"/>
      <c r="Y53" s="712"/>
      <c r="Z53" s="712"/>
      <c r="AA53" s="712"/>
    </row>
    <row r="54" spans="1:27" ht="17.25" customHeight="1">
      <c r="A54" s="46" t="s">
        <v>9</v>
      </c>
    </row>
    <row r="55" spans="1:27" ht="15.75" customHeight="1">
      <c r="A55" s="46" t="s">
        <v>19</v>
      </c>
    </row>
    <row r="56" spans="1:27" ht="15" customHeight="1">
      <c r="A56" s="6" t="s">
        <v>20</v>
      </c>
    </row>
    <row r="57" spans="1:27" ht="15" customHeight="1">
      <c r="A57" s="46" t="s">
        <v>56</v>
      </c>
    </row>
    <row r="59" spans="1:27" ht="17.25" customHeight="1"/>
    <row r="60" spans="1:27" ht="15" customHeight="1">
      <c r="A60" s="74" t="s">
        <v>251</v>
      </c>
      <c r="B60" s="74"/>
      <c r="C60" s="74"/>
      <c r="D60" s="74"/>
      <c r="E60" s="82">
        <f>入力フォーム!V1</f>
        <v>0</v>
      </c>
      <c r="F60" s="710">
        <f>入力フォーム!X1</f>
        <v>0</v>
      </c>
      <c r="G60" s="710"/>
    </row>
  </sheetData>
  <sheetProtection algorithmName="SHA-512" hashValue="23Cbo+mKdIS6QLH7/t0wvkp+yHV/2zu5SqWZAiuEpEr5jv2ilJ4S5CunXpU9TIGc3om8jX0e+HngLlaCuPW24A==" saltValue="Cyz35pbL4nWZw90yyRmRwg==" spinCount="100000" sheet="1" selectLockedCells="1"/>
  <mergeCells count="59">
    <mergeCell ref="H35:I35"/>
    <mergeCell ref="V24:Y24"/>
    <mergeCell ref="V25:Y25"/>
    <mergeCell ref="X11:Y11"/>
    <mergeCell ref="AA11:AB11"/>
    <mergeCell ref="Q22:T22"/>
    <mergeCell ref="M22:N22"/>
    <mergeCell ref="H31:J31"/>
    <mergeCell ref="N31:O31"/>
    <mergeCell ref="Q31:R31"/>
    <mergeCell ref="Q35:R35"/>
    <mergeCell ref="A3:AF3"/>
    <mergeCell ref="A16:AA16"/>
    <mergeCell ref="F18:T18"/>
    <mergeCell ref="M21:N21"/>
    <mergeCell ref="O9:P9"/>
    <mergeCell ref="U9:V9"/>
    <mergeCell ref="X9:Y9"/>
    <mergeCell ref="F19:T19"/>
    <mergeCell ref="A5:G5"/>
    <mergeCell ref="J4:M4"/>
    <mergeCell ref="O11:P11"/>
    <mergeCell ref="U11:V11"/>
    <mergeCell ref="AA9:AB9"/>
    <mergeCell ref="U7:AE7"/>
    <mergeCell ref="L10:AB10"/>
    <mergeCell ref="U8:AE8"/>
    <mergeCell ref="F60:G60"/>
    <mergeCell ref="L12:Z12"/>
    <mergeCell ref="Q21:T21"/>
    <mergeCell ref="T31:U31"/>
    <mergeCell ref="I24:L24"/>
    <mergeCell ref="O24:R24"/>
    <mergeCell ref="A20:K20"/>
    <mergeCell ref="V53:AA53"/>
    <mergeCell ref="J38:K38"/>
    <mergeCell ref="E24:F24"/>
    <mergeCell ref="K52:L52"/>
    <mergeCell ref="B43:I43"/>
    <mergeCell ref="V52:AA52"/>
    <mergeCell ref="E31:F31"/>
    <mergeCell ref="A53:N53"/>
    <mergeCell ref="D32:R32"/>
    <mergeCell ref="AA4:AE4"/>
    <mergeCell ref="AB21:AD21"/>
    <mergeCell ref="H52:J52"/>
    <mergeCell ref="J39:N39"/>
    <mergeCell ref="N35:O35"/>
    <mergeCell ref="AB22:AD22"/>
    <mergeCell ref="A45:K45"/>
    <mergeCell ref="R30:AB30"/>
    <mergeCell ref="R29:AB29"/>
    <mergeCell ref="L36:M36"/>
    <mergeCell ref="N38:R38"/>
    <mergeCell ref="A17:K17"/>
    <mergeCell ref="B11:C11"/>
    <mergeCell ref="U35:W35"/>
    <mergeCell ref="N36:R36"/>
    <mergeCell ref="Z5:AE5"/>
  </mergeCells>
  <phoneticPr fontId="11"/>
  <printOptions horizontalCentered="1" verticalCentered="1"/>
  <pageMargins left="0.70866141732283472" right="0.51181102362204722" top="0.55118110236220474" bottom="0.59055118110236227" header="0.51181102362204722" footer="0.51181102362204722"/>
  <pageSetup paperSize="9" scale="71"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0"/>
    <pageSetUpPr fitToPage="1"/>
  </sheetPr>
  <dimension ref="A1:AO68"/>
  <sheetViews>
    <sheetView showGridLines="0" view="pageBreakPreview" zoomScaleNormal="100" zoomScaleSheetLayoutView="100" workbookViewId="0">
      <selection activeCell="Y7" sqref="Y7:AD7"/>
    </sheetView>
  </sheetViews>
  <sheetFormatPr defaultColWidth="3.08984375" defaultRowHeight="14"/>
  <cols>
    <col min="1" max="30" width="3.08984375" style="45"/>
    <col min="31" max="31" width="3.08984375" style="45" customWidth="1"/>
    <col min="32" max="36" width="7.08984375" style="45" hidden="1" customWidth="1"/>
    <col min="37" max="16384" width="3.08984375" style="45"/>
  </cols>
  <sheetData>
    <row r="1" spans="1:37" ht="57" customHeight="1"/>
    <row r="3" spans="1:37" ht="15" customHeight="1" thickBot="1">
      <c r="A3" s="818" t="s">
        <v>71</v>
      </c>
      <c r="B3" s="818"/>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32" t="s">
        <v>6</v>
      </c>
      <c r="AE3" s="832"/>
    </row>
    <row r="4" spans="1:37" ht="14.5" thickBot="1">
      <c r="A4" s="85"/>
      <c r="B4" s="84"/>
      <c r="C4" s="84"/>
      <c r="D4" s="84"/>
      <c r="E4" s="84"/>
      <c r="F4" s="84"/>
      <c r="G4" s="84"/>
      <c r="H4" s="84"/>
      <c r="I4" s="84"/>
      <c r="J4" s="84"/>
      <c r="K4" s="84"/>
      <c r="L4" s="85"/>
      <c r="M4" s="85"/>
      <c r="N4" s="84"/>
      <c r="O4" s="84"/>
      <c r="P4" s="84"/>
      <c r="Q4" s="84"/>
      <c r="R4" s="84"/>
      <c r="S4" s="84"/>
      <c r="T4" s="84"/>
      <c r="U4" s="84"/>
      <c r="V4" s="84"/>
      <c r="W4" s="84"/>
      <c r="X4" s="84"/>
      <c r="Y4" s="833" t="s">
        <v>36</v>
      </c>
      <c r="Z4" s="834"/>
      <c r="AA4" s="834"/>
      <c r="AB4" s="834"/>
      <c r="AC4" s="834"/>
      <c r="AD4" s="834"/>
      <c r="AE4" s="835"/>
    </row>
    <row r="5" spans="1:37" ht="23.5">
      <c r="A5" s="836" t="s">
        <v>72</v>
      </c>
      <c r="B5" s="836"/>
      <c r="C5" s="836"/>
      <c r="D5" s="836"/>
      <c r="E5" s="836"/>
      <c r="F5" s="836"/>
      <c r="G5" s="836"/>
      <c r="H5" s="836"/>
      <c r="I5" s="836"/>
      <c r="J5" s="836"/>
      <c r="K5" s="836"/>
      <c r="L5" s="836"/>
      <c r="M5" s="836"/>
      <c r="N5" s="836"/>
      <c r="O5" s="836"/>
      <c r="P5" s="836"/>
      <c r="Q5" s="836"/>
      <c r="R5" s="836"/>
      <c r="S5" s="836"/>
      <c r="T5" s="836"/>
      <c r="U5" s="836"/>
      <c r="V5" s="836"/>
      <c r="W5" s="836"/>
      <c r="X5" s="836"/>
      <c r="Y5" s="836"/>
      <c r="Z5" s="836"/>
      <c r="AA5" s="836"/>
      <c r="AB5" s="836"/>
      <c r="AC5" s="836"/>
      <c r="AD5" s="836"/>
      <c r="AE5" s="836"/>
    </row>
    <row r="6" spans="1:37" s="62" customFormat="1" ht="15" customHeight="1">
      <c r="A6" s="813" t="s">
        <v>73</v>
      </c>
      <c r="B6" s="813"/>
      <c r="C6" s="813"/>
      <c r="D6" s="813"/>
      <c r="E6" s="813"/>
      <c r="F6" s="813"/>
      <c r="G6" s="813"/>
      <c r="H6" s="813"/>
      <c r="I6" s="86"/>
      <c r="J6" s="87" t="s">
        <v>74</v>
      </c>
      <c r="K6" s="87"/>
      <c r="L6" s="87"/>
      <c r="M6" s="86"/>
      <c r="N6" s="88" t="s">
        <v>75</v>
      </c>
      <c r="O6" s="89"/>
      <c r="P6" s="89"/>
      <c r="Q6" s="89"/>
      <c r="R6" s="89"/>
      <c r="S6" s="89"/>
      <c r="T6" s="89"/>
      <c r="U6" s="90"/>
      <c r="V6" s="87" t="s">
        <v>76</v>
      </c>
      <c r="W6" s="87"/>
      <c r="X6" s="87"/>
      <c r="Y6" s="87"/>
      <c r="Z6" s="87"/>
      <c r="AA6" s="87"/>
      <c r="AB6" s="87"/>
      <c r="AC6" s="87"/>
      <c r="AD6" s="87"/>
      <c r="AE6" s="91"/>
      <c r="AF6" s="379" t="b">
        <v>0</v>
      </c>
      <c r="AG6" s="379" t="b">
        <v>0</v>
      </c>
      <c r="AH6" s="379" t="b">
        <v>0</v>
      </c>
      <c r="AI6" s="379"/>
      <c r="AJ6" s="379"/>
    </row>
    <row r="7" spans="1:37" s="62" customFormat="1" ht="15" customHeight="1">
      <c r="A7" s="813"/>
      <c r="B7" s="813"/>
      <c r="C7" s="813"/>
      <c r="D7" s="813"/>
      <c r="E7" s="813"/>
      <c r="F7" s="813"/>
      <c r="G7" s="813"/>
      <c r="H7" s="813"/>
      <c r="I7" s="92"/>
      <c r="J7" s="93" t="s">
        <v>77</v>
      </c>
      <c r="K7" s="93"/>
      <c r="L7" s="93"/>
      <c r="M7" s="92"/>
      <c r="N7" s="94" t="s">
        <v>78</v>
      </c>
      <c r="O7" s="95"/>
      <c r="P7" s="95"/>
      <c r="Q7" s="95"/>
      <c r="R7" s="95"/>
      <c r="S7" s="95"/>
      <c r="T7" s="95"/>
      <c r="U7" s="96"/>
      <c r="V7" s="93" t="s">
        <v>79</v>
      </c>
      <c r="W7" s="93"/>
      <c r="X7" s="97" t="s">
        <v>29</v>
      </c>
      <c r="Y7" s="741"/>
      <c r="Z7" s="741"/>
      <c r="AA7" s="741"/>
      <c r="AB7" s="741"/>
      <c r="AC7" s="741"/>
      <c r="AD7" s="741"/>
      <c r="AE7" s="98" t="s">
        <v>23</v>
      </c>
      <c r="AF7" s="379" t="b">
        <v>0</v>
      </c>
      <c r="AG7" s="379" t="b">
        <v>0</v>
      </c>
      <c r="AH7" s="379" t="b">
        <v>0</v>
      </c>
      <c r="AI7" s="379"/>
      <c r="AJ7" s="379"/>
    </row>
    <row r="8" spans="1:37" s="64" customFormat="1" ht="16.5" customHeight="1">
      <c r="A8" s="813" t="s">
        <v>80</v>
      </c>
      <c r="B8" s="813"/>
      <c r="C8" s="813"/>
      <c r="D8" s="733" t="s">
        <v>81</v>
      </c>
      <c r="E8" s="733"/>
      <c r="F8" s="733"/>
      <c r="G8" s="733"/>
      <c r="H8" s="733"/>
      <c r="I8" s="99" t="s">
        <v>82</v>
      </c>
      <c r="J8" s="87"/>
      <c r="K8" s="87"/>
      <c r="L8" s="768"/>
      <c r="M8" s="768"/>
      <c r="N8" s="89" t="s">
        <v>83</v>
      </c>
      <c r="O8" s="89" t="s">
        <v>321</v>
      </c>
      <c r="P8" s="87" t="s">
        <v>84</v>
      </c>
      <c r="Q8" s="89"/>
      <c r="R8" s="792"/>
      <c r="S8" s="792"/>
      <c r="T8" s="89" t="s">
        <v>85</v>
      </c>
      <c r="U8" s="89"/>
      <c r="V8" s="87"/>
      <c r="W8" s="87"/>
      <c r="X8" s="87"/>
      <c r="Y8" s="87"/>
      <c r="Z8" s="87"/>
      <c r="AA8" s="87"/>
      <c r="AB8" s="87"/>
      <c r="AC8" s="87"/>
      <c r="AD8" s="87"/>
      <c r="AE8" s="91"/>
      <c r="AF8" s="380"/>
      <c r="AG8" s="380"/>
      <c r="AH8" s="380"/>
      <c r="AI8" s="380"/>
      <c r="AJ8" s="380"/>
    </row>
    <row r="9" spans="1:37" s="64" customFormat="1" ht="16.5" customHeight="1">
      <c r="A9" s="813"/>
      <c r="B9" s="813"/>
      <c r="C9" s="813"/>
      <c r="D9" s="733"/>
      <c r="E9" s="733"/>
      <c r="F9" s="733"/>
      <c r="G9" s="733"/>
      <c r="H9" s="733"/>
      <c r="I9" s="100" t="s">
        <v>79</v>
      </c>
      <c r="J9" s="93"/>
      <c r="K9" s="97" t="s">
        <v>29</v>
      </c>
      <c r="L9" s="741"/>
      <c r="M9" s="741"/>
      <c r="N9" s="741"/>
      <c r="O9" s="741"/>
      <c r="P9" s="741"/>
      <c r="Q9" s="741"/>
      <c r="R9" s="741"/>
      <c r="S9" s="741"/>
      <c r="T9" s="741"/>
      <c r="U9" s="741"/>
      <c r="V9" s="741"/>
      <c r="W9" s="741"/>
      <c r="X9" s="741"/>
      <c r="Y9" s="741"/>
      <c r="Z9" s="741"/>
      <c r="AA9" s="741"/>
      <c r="AB9" s="741"/>
      <c r="AC9" s="741"/>
      <c r="AD9" s="741"/>
      <c r="AE9" s="98" t="s">
        <v>23</v>
      </c>
      <c r="AF9" s="380"/>
      <c r="AG9" s="380"/>
      <c r="AH9" s="380"/>
      <c r="AI9" s="380"/>
      <c r="AJ9" s="380"/>
    </row>
    <row r="10" spans="1:37" s="64" customFormat="1" ht="16.5" customHeight="1">
      <c r="A10" s="813"/>
      <c r="B10" s="813"/>
      <c r="C10" s="813"/>
      <c r="D10" s="733" t="s">
        <v>86</v>
      </c>
      <c r="E10" s="733"/>
      <c r="F10" s="733"/>
      <c r="G10" s="733"/>
      <c r="H10" s="733"/>
      <c r="I10" s="824" t="s">
        <v>87</v>
      </c>
      <c r="J10" s="823"/>
      <c r="K10" s="823"/>
      <c r="L10" s="823"/>
      <c r="M10" s="101"/>
      <c r="N10" s="823" t="s">
        <v>88</v>
      </c>
      <c r="O10" s="823"/>
      <c r="P10" s="102"/>
      <c r="Q10" s="823" t="s">
        <v>89</v>
      </c>
      <c r="R10" s="823"/>
      <c r="S10" s="823"/>
      <c r="T10" s="102"/>
      <c r="U10" s="823" t="s">
        <v>90</v>
      </c>
      <c r="V10" s="823"/>
      <c r="W10" s="101"/>
      <c r="X10" s="823" t="s">
        <v>91</v>
      </c>
      <c r="Y10" s="823"/>
      <c r="Z10" s="103"/>
      <c r="AA10" s="823" t="s">
        <v>92</v>
      </c>
      <c r="AB10" s="823"/>
      <c r="AC10" s="825"/>
      <c r="AD10" s="825"/>
      <c r="AE10" s="104" t="s">
        <v>23</v>
      </c>
      <c r="AF10" s="380" t="b">
        <v>0</v>
      </c>
      <c r="AG10" s="380" t="b">
        <v>0</v>
      </c>
      <c r="AH10" s="380" t="b">
        <v>0</v>
      </c>
      <c r="AI10" s="380" t="b">
        <v>0</v>
      </c>
      <c r="AJ10" s="380" t="b">
        <v>0</v>
      </c>
    </row>
    <row r="11" spans="1:37" s="64" customFormat="1" ht="16.5" customHeight="1">
      <c r="A11" s="813"/>
      <c r="B11" s="813"/>
      <c r="C11" s="813"/>
      <c r="D11" s="733"/>
      <c r="E11" s="733"/>
      <c r="F11" s="733"/>
      <c r="G11" s="733"/>
      <c r="H11" s="733"/>
      <c r="I11" s="105" t="s">
        <v>93</v>
      </c>
      <c r="J11" s="105"/>
      <c r="K11" s="105"/>
      <c r="L11" s="105"/>
      <c r="M11" s="105"/>
      <c r="N11" s="105"/>
      <c r="O11" s="105"/>
      <c r="P11" s="105" t="s">
        <v>94</v>
      </c>
      <c r="Q11" s="819"/>
      <c r="R11" s="819"/>
      <c r="S11" s="105" t="s">
        <v>95</v>
      </c>
      <c r="T11" s="105"/>
      <c r="U11" s="105"/>
      <c r="V11" s="105"/>
      <c r="W11" s="105"/>
      <c r="X11" s="105"/>
      <c r="Y11" s="105"/>
      <c r="Z11" s="105"/>
      <c r="AA11" s="105"/>
      <c r="AB11" s="105"/>
      <c r="AC11" s="105"/>
      <c r="AD11" s="105"/>
      <c r="AE11" s="106"/>
      <c r="AF11" s="380"/>
      <c r="AG11" s="380"/>
      <c r="AH11" s="380"/>
      <c r="AI11" s="380"/>
      <c r="AJ11" s="380"/>
    </row>
    <row r="12" spans="1:37" s="64" customFormat="1" ht="16.5" customHeight="1">
      <c r="A12" s="813"/>
      <c r="B12" s="813"/>
      <c r="C12" s="813"/>
      <c r="D12" s="733"/>
      <c r="E12" s="733"/>
      <c r="F12" s="733"/>
      <c r="G12" s="733"/>
      <c r="H12" s="733"/>
      <c r="I12" s="105" t="s">
        <v>96</v>
      </c>
      <c r="J12" s="105"/>
      <c r="K12" s="107" t="s">
        <v>29</v>
      </c>
      <c r="L12" s="749"/>
      <c r="M12" s="749"/>
      <c r="N12" s="749"/>
      <c r="O12" s="749"/>
      <c r="P12" s="749"/>
      <c r="Q12" s="749"/>
      <c r="R12" s="749"/>
      <c r="S12" s="749"/>
      <c r="T12" s="749"/>
      <c r="U12" s="749"/>
      <c r="V12" s="749"/>
      <c r="W12" s="749"/>
      <c r="X12" s="749"/>
      <c r="Y12" s="749"/>
      <c r="Z12" s="749"/>
      <c r="AA12" s="749"/>
      <c r="AB12" s="749"/>
      <c r="AC12" s="749"/>
      <c r="AD12" s="749"/>
      <c r="AE12" s="106" t="s">
        <v>23</v>
      </c>
      <c r="AF12" s="380"/>
      <c r="AG12" s="380"/>
      <c r="AH12" s="380"/>
      <c r="AI12" s="380"/>
      <c r="AJ12" s="380"/>
      <c r="AK12" s="63"/>
    </row>
    <row r="13" spans="1:37" s="64" customFormat="1" ht="16.5" customHeight="1">
      <c r="A13" s="813" t="s">
        <v>272</v>
      </c>
      <c r="B13" s="813"/>
      <c r="C13" s="813"/>
      <c r="D13" s="822"/>
      <c r="E13" s="822"/>
      <c r="F13" s="822"/>
      <c r="G13" s="822"/>
      <c r="H13" s="822"/>
      <c r="I13" s="765" t="s">
        <v>97</v>
      </c>
      <c r="J13" s="766"/>
      <c r="K13" s="766"/>
      <c r="L13" s="766"/>
      <c r="M13" s="766"/>
      <c r="N13" s="766"/>
      <c r="O13" s="766"/>
      <c r="P13" s="766"/>
      <c r="Q13" s="766"/>
      <c r="R13" s="766"/>
      <c r="S13" s="766"/>
      <c r="T13" s="766"/>
      <c r="U13" s="766"/>
      <c r="V13" s="766"/>
      <c r="W13" s="826" t="s">
        <v>98</v>
      </c>
      <c r="X13" s="827"/>
      <c r="Y13" s="827"/>
      <c r="Z13" s="827"/>
      <c r="AA13" s="827"/>
      <c r="AB13" s="827"/>
      <c r="AC13" s="827"/>
      <c r="AD13" s="827"/>
      <c r="AE13" s="828"/>
      <c r="AF13" s="380"/>
      <c r="AG13" s="380"/>
      <c r="AH13" s="380"/>
      <c r="AI13" s="380"/>
      <c r="AJ13" s="380"/>
      <c r="AK13" s="63"/>
    </row>
    <row r="14" spans="1:37" s="64" customFormat="1" ht="9" customHeight="1">
      <c r="A14" s="813"/>
      <c r="B14" s="813"/>
      <c r="C14" s="813"/>
      <c r="D14" s="822"/>
      <c r="E14" s="822"/>
      <c r="F14" s="822"/>
      <c r="G14" s="822"/>
      <c r="H14" s="822"/>
      <c r="I14" s="820"/>
      <c r="J14" s="821"/>
      <c r="K14" s="821"/>
      <c r="L14" s="821"/>
      <c r="M14" s="821"/>
      <c r="N14" s="821"/>
      <c r="O14" s="821"/>
      <c r="P14" s="821"/>
      <c r="Q14" s="821"/>
      <c r="R14" s="821"/>
      <c r="S14" s="821"/>
      <c r="T14" s="821"/>
      <c r="U14" s="821"/>
      <c r="V14" s="821"/>
      <c r="W14" s="829"/>
      <c r="X14" s="830"/>
      <c r="Y14" s="830"/>
      <c r="Z14" s="830"/>
      <c r="AA14" s="830"/>
      <c r="AB14" s="830"/>
      <c r="AC14" s="830"/>
      <c r="AD14" s="830"/>
      <c r="AE14" s="831"/>
      <c r="AF14" s="380"/>
      <c r="AG14" s="380"/>
      <c r="AH14" s="380"/>
      <c r="AI14" s="380"/>
      <c r="AJ14" s="380"/>
      <c r="AK14" s="63"/>
    </row>
    <row r="15" spans="1:37" s="64" customFormat="1" ht="16.5" customHeight="1">
      <c r="A15" s="813"/>
      <c r="B15" s="813"/>
      <c r="C15" s="813"/>
      <c r="D15" s="733" t="s">
        <v>99</v>
      </c>
      <c r="E15" s="733"/>
      <c r="F15" s="733"/>
      <c r="G15" s="733"/>
      <c r="H15" s="733"/>
      <c r="I15" s="773" t="s">
        <v>100</v>
      </c>
      <c r="J15" s="773"/>
      <c r="K15" s="773"/>
      <c r="L15" s="108"/>
      <c r="M15" s="105" t="s">
        <v>101</v>
      </c>
      <c r="N15" s="105"/>
      <c r="O15" s="105"/>
      <c r="P15" s="109"/>
      <c r="Q15" s="105" t="s">
        <v>102</v>
      </c>
      <c r="R15" s="105"/>
      <c r="S15" s="110"/>
      <c r="T15" s="110"/>
      <c r="U15" s="110"/>
      <c r="V15" s="105"/>
      <c r="W15" s="807"/>
      <c r="X15" s="808"/>
      <c r="Y15" s="808"/>
      <c r="Z15" s="808"/>
      <c r="AA15" s="808"/>
      <c r="AB15" s="808"/>
      <c r="AC15" s="808"/>
      <c r="AD15" s="808"/>
      <c r="AE15" s="809"/>
      <c r="AF15" s="380" t="b">
        <v>0</v>
      </c>
      <c r="AG15" s="380" t="b">
        <v>0</v>
      </c>
      <c r="AH15" s="380"/>
      <c r="AI15" s="380"/>
      <c r="AJ15" s="380"/>
      <c r="AK15" s="63"/>
    </row>
    <row r="16" spans="1:37" s="64" customFormat="1" ht="16.5" customHeight="1">
      <c r="A16" s="813"/>
      <c r="B16" s="813"/>
      <c r="C16" s="813"/>
      <c r="D16" s="733"/>
      <c r="E16" s="733"/>
      <c r="F16" s="733"/>
      <c r="G16" s="733"/>
      <c r="H16" s="733"/>
      <c r="I16" s="773" t="s">
        <v>96</v>
      </c>
      <c r="J16" s="773"/>
      <c r="K16" s="111" t="s">
        <v>29</v>
      </c>
      <c r="L16" s="749"/>
      <c r="M16" s="749"/>
      <c r="N16" s="749"/>
      <c r="O16" s="749"/>
      <c r="P16" s="749"/>
      <c r="Q16" s="749"/>
      <c r="R16" s="749"/>
      <c r="S16" s="749"/>
      <c r="T16" s="749"/>
      <c r="U16" s="749"/>
      <c r="V16" s="105" t="s">
        <v>23</v>
      </c>
      <c r="W16" s="810"/>
      <c r="X16" s="811"/>
      <c r="Y16" s="811"/>
      <c r="Z16" s="811"/>
      <c r="AA16" s="811"/>
      <c r="AB16" s="811"/>
      <c r="AC16" s="811"/>
      <c r="AD16" s="811"/>
      <c r="AE16" s="812"/>
      <c r="AF16" s="380"/>
      <c r="AG16" s="380"/>
      <c r="AH16" s="380"/>
      <c r="AI16" s="380"/>
      <c r="AJ16" s="380"/>
      <c r="AK16" s="63"/>
    </row>
    <row r="17" spans="1:37" s="64" customFormat="1" ht="16.5" customHeight="1">
      <c r="A17" s="813"/>
      <c r="B17" s="813"/>
      <c r="C17" s="813"/>
      <c r="D17" s="733" t="s">
        <v>103</v>
      </c>
      <c r="E17" s="733"/>
      <c r="F17" s="733"/>
      <c r="G17" s="733"/>
      <c r="H17" s="733"/>
      <c r="I17" s="814" t="s">
        <v>104</v>
      </c>
      <c r="J17" s="815"/>
      <c r="K17" s="112"/>
      <c r="L17" s="88" t="s">
        <v>105</v>
      </c>
      <c r="M17" s="113" t="s">
        <v>29</v>
      </c>
      <c r="N17" s="816"/>
      <c r="O17" s="816"/>
      <c r="P17" s="816"/>
      <c r="Q17" s="816"/>
      <c r="R17" s="816"/>
      <c r="S17" s="89" t="s">
        <v>23</v>
      </c>
      <c r="T17" s="89"/>
      <c r="U17" s="90"/>
      <c r="V17" s="87" t="s">
        <v>106</v>
      </c>
      <c r="W17" s="734"/>
      <c r="X17" s="735"/>
      <c r="Y17" s="735"/>
      <c r="Z17" s="735"/>
      <c r="AA17" s="735"/>
      <c r="AB17" s="735"/>
      <c r="AC17" s="735"/>
      <c r="AD17" s="735"/>
      <c r="AE17" s="802"/>
      <c r="AF17" s="380" t="b">
        <v>0</v>
      </c>
      <c r="AG17" s="380" t="b">
        <v>0</v>
      </c>
      <c r="AH17" s="380"/>
      <c r="AI17" s="380"/>
      <c r="AJ17" s="380"/>
      <c r="AK17" s="63"/>
    </row>
    <row r="18" spans="1:37" s="64" customFormat="1" ht="16.5" customHeight="1">
      <c r="A18" s="813"/>
      <c r="B18" s="813"/>
      <c r="C18" s="813"/>
      <c r="D18" s="733"/>
      <c r="E18" s="733"/>
      <c r="F18" s="733"/>
      <c r="G18" s="733"/>
      <c r="H18" s="733"/>
      <c r="I18" s="817" t="s">
        <v>107</v>
      </c>
      <c r="J18" s="818"/>
      <c r="K18" s="818"/>
      <c r="L18" s="818"/>
      <c r="M18" s="818"/>
      <c r="N18" s="105" t="s">
        <v>94</v>
      </c>
      <c r="O18" s="819"/>
      <c r="P18" s="819"/>
      <c r="Q18" s="105" t="s">
        <v>95</v>
      </c>
      <c r="R18" s="105"/>
      <c r="S18" s="110"/>
      <c r="T18" s="110"/>
      <c r="U18" s="110"/>
      <c r="V18" s="105"/>
      <c r="W18" s="803"/>
      <c r="X18" s="804"/>
      <c r="Y18" s="804"/>
      <c r="Z18" s="804"/>
      <c r="AA18" s="804"/>
      <c r="AB18" s="804"/>
      <c r="AC18" s="804"/>
      <c r="AD18" s="804"/>
      <c r="AE18" s="805"/>
      <c r="AF18" s="380"/>
      <c r="AG18" s="380"/>
      <c r="AH18" s="380"/>
      <c r="AI18" s="380"/>
      <c r="AJ18" s="380"/>
      <c r="AK18" s="63"/>
    </row>
    <row r="19" spans="1:37" s="64" customFormat="1" ht="16.5" customHeight="1">
      <c r="A19" s="813"/>
      <c r="B19" s="813"/>
      <c r="C19" s="813"/>
      <c r="D19" s="733"/>
      <c r="E19" s="733"/>
      <c r="F19" s="733"/>
      <c r="G19" s="733"/>
      <c r="H19" s="733"/>
      <c r="I19" s="114" t="s">
        <v>108</v>
      </c>
      <c r="J19" s="85"/>
      <c r="K19" s="108"/>
      <c r="L19" s="85" t="s">
        <v>105</v>
      </c>
      <c r="M19" s="85"/>
      <c r="N19" s="109"/>
      <c r="O19" s="105" t="s">
        <v>106</v>
      </c>
      <c r="P19" s="105"/>
      <c r="Q19" s="105"/>
      <c r="R19" s="105"/>
      <c r="S19" s="110"/>
      <c r="T19" s="110"/>
      <c r="U19" s="110"/>
      <c r="V19" s="105"/>
      <c r="W19" s="803"/>
      <c r="X19" s="804"/>
      <c r="Y19" s="804"/>
      <c r="Z19" s="804"/>
      <c r="AA19" s="804"/>
      <c r="AB19" s="804"/>
      <c r="AC19" s="804"/>
      <c r="AD19" s="804"/>
      <c r="AE19" s="805"/>
      <c r="AF19" s="380" t="b">
        <v>0</v>
      </c>
      <c r="AG19" s="380" t="b">
        <v>0</v>
      </c>
      <c r="AH19" s="380"/>
      <c r="AI19" s="380"/>
      <c r="AJ19" s="380"/>
      <c r="AK19" s="63"/>
    </row>
    <row r="20" spans="1:37" s="64" customFormat="1" ht="16.5" customHeight="1">
      <c r="A20" s="813"/>
      <c r="B20" s="813"/>
      <c r="C20" s="813"/>
      <c r="D20" s="733"/>
      <c r="E20" s="733"/>
      <c r="F20" s="733"/>
      <c r="G20" s="733"/>
      <c r="H20" s="733"/>
      <c r="I20" s="820" t="s">
        <v>96</v>
      </c>
      <c r="J20" s="821"/>
      <c r="K20" s="115" t="s">
        <v>29</v>
      </c>
      <c r="L20" s="741"/>
      <c r="M20" s="741"/>
      <c r="N20" s="741"/>
      <c r="O20" s="741"/>
      <c r="P20" s="741"/>
      <c r="Q20" s="741"/>
      <c r="R20" s="741"/>
      <c r="S20" s="741"/>
      <c r="T20" s="741"/>
      <c r="U20" s="741"/>
      <c r="V20" s="93" t="s">
        <v>23</v>
      </c>
      <c r="W20" s="736"/>
      <c r="X20" s="737"/>
      <c r="Y20" s="737"/>
      <c r="Z20" s="737"/>
      <c r="AA20" s="737"/>
      <c r="AB20" s="737"/>
      <c r="AC20" s="737"/>
      <c r="AD20" s="737"/>
      <c r="AE20" s="806"/>
      <c r="AF20" s="380"/>
      <c r="AG20" s="380"/>
      <c r="AH20" s="380"/>
      <c r="AI20" s="380"/>
      <c r="AJ20" s="380"/>
      <c r="AK20" s="63"/>
    </row>
    <row r="21" spans="1:37" s="64" customFormat="1" ht="16.5" customHeight="1">
      <c r="A21" s="813"/>
      <c r="B21" s="813"/>
      <c r="C21" s="813"/>
      <c r="D21" s="733" t="s">
        <v>109</v>
      </c>
      <c r="E21" s="733"/>
      <c r="F21" s="733"/>
      <c r="G21" s="733"/>
      <c r="H21" s="733"/>
      <c r="I21" s="116"/>
      <c r="J21" s="85" t="s">
        <v>105</v>
      </c>
      <c r="K21" s="111" t="s">
        <v>29</v>
      </c>
      <c r="L21" s="749"/>
      <c r="M21" s="749"/>
      <c r="N21" s="749"/>
      <c r="O21" s="749"/>
      <c r="P21" s="749"/>
      <c r="Q21" s="749"/>
      <c r="R21" s="749"/>
      <c r="S21" s="749"/>
      <c r="T21" s="749"/>
      <c r="U21" s="749"/>
      <c r="V21" s="105" t="s">
        <v>23</v>
      </c>
      <c r="W21" s="791"/>
      <c r="X21" s="792"/>
      <c r="Y21" s="792"/>
      <c r="Z21" s="792"/>
      <c r="AA21" s="792"/>
      <c r="AB21" s="792"/>
      <c r="AC21" s="792"/>
      <c r="AD21" s="792"/>
      <c r="AE21" s="793"/>
      <c r="AF21" s="380" t="b">
        <v>0</v>
      </c>
      <c r="AG21" s="380"/>
      <c r="AH21" s="380"/>
      <c r="AI21" s="380"/>
      <c r="AJ21" s="380"/>
      <c r="AK21" s="63"/>
    </row>
    <row r="22" spans="1:37" s="64" customFormat="1" ht="16.5" customHeight="1">
      <c r="A22" s="813"/>
      <c r="B22" s="813"/>
      <c r="C22" s="813"/>
      <c r="D22" s="733"/>
      <c r="E22" s="733"/>
      <c r="F22" s="733"/>
      <c r="G22" s="733"/>
      <c r="H22" s="733"/>
      <c r="I22" s="108"/>
      <c r="J22" s="85" t="s">
        <v>106</v>
      </c>
      <c r="K22" s="111"/>
      <c r="L22" s="85"/>
      <c r="M22" s="85"/>
      <c r="N22" s="105"/>
      <c r="O22" s="105"/>
      <c r="P22" s="105"/>
      <c r="Q22" s="105"/>
      <c r="R22" s="105"/>
      <c r="S22" s="110"/>
      <c r="T22" s="110"/>
      <c r="U22" s="110"/>
      <c r="V22" s="105"/>
      <c r="W22" s="797"/>
      <c r="X22" s="798"/>
      <c r="Y22" s="798"/>
      <c r="Z22" s="798"/>
      <c r="AA22" s="798"/>
      <c r="AB22" s="798"/>
      <c r="AC22" s="798"/>
      <c r="AD22" s="798"/>
      <c r="AE22" s="799"/>
      <c r="AF22" s="380" t="b">
        <v>0</v>
      </c>
      <c r="AG22" s="380"/>
      <c r="AH22" s="380"/>
      <c r="AI22" s="380"/>
      <c r="AJ22" s="380"/>
      <c r="AK22" s="63"/>
    </row>
    <row r="23" spans="1:37" s="64" customFormat="1" ht="16.5" customHeight="1">
      <c r="A23" s="813"/>
      <c r="B23" s="813"/>
      <c r="C23" s="813"/>
      <c r="D23" s="733" t="s">
        <v>110</v>
      </c>
      <c r="E23" s="733"/>
      <c r="F23" s="733"/>
      <c r="G23" s="733"/>
      <c r="H23" s="733"/>
      <c r="I23" s="117"/>
      <c r="J23" s="88" t="s">
        <v>105</v>
      </c>
      <c r="K23" s="113" t="s">
        <v>29</v>
      </c>
      <c r="L23" s="768"/>
      <c r="M23" s="768"/>
      <c r="N23" s="768"/>
      <c r="O23" s="768"/>
      <c r="P23" s="768"/>
      <c r="Q23" s="768"/>
      <c r="R23" s="768"/>
      <c r="S23" s="768"/>
      <c r="T23" s="768"/>
      <c r="U23" s="768"/>
      <c r="V23" s="87" t="s">
        <v>23</v>
      </c>
      <c r="W23" s="791"/>
      <c r="X23" s="792"/>
      <c r="Y23" s="792"/>
      <c r="Z23" s="792"/>
      <c r="AA23" s="792"/>
      <c r="AB23" s="792"/>
      <c r="AC23" s="792"/>
      <c r="AD23" s="792"/>
      <c r="AE23" s="793"/>
      <c r="AF23" s="380" t="b">
        <v>0</v>
      </c>
      <c r="AG23" s="380"/>
      <c r="AH23" s="380"/>
      <c r="AI23" s="380"/>
      <c r="AJ23" s="380"/>
      <c r="AK23" s="63"/>
    </row>
    <row r="24" spans="1:37" s="64" customFormat="1" ht="16.5" customHeight="1">
      <c r="A24" s="813"/>
      <c r="B24" s="813"/>
      <c r="C24" s="813"/>
      <c r="D24" s="733"/>
      <c r="E24" s="733"/>
      <c r="F24" s="733"/>
      <c r="G24" s="733"/>
      <c r="H24" s="733"/>
      <c r="I24" s="118"/>
      <c r="J24" s="94" t="s">
        <v>106</v>
      </c>
      <c r="K24" s="115"/>
      <c r="L24" s="94"/>
      <c r="M24" s="94"/>
      <c r="N24" s="93"/>
      <c r="O24" s="93"/>
      <c r="P24" s="93"/>
      <c r="Q24" s="93"/>
      <c r="R24" s="93"/>
      <c r="S24" s="119"/>
      <c r="T24" s="119"/>
      <c r="U24" s="119"/>
      <c r="V24" s="93"/>
      <c r="W24" s="797"/>
      <c r="X24" s="798"/>
      <c r="Y24" s="798"/>
      <c r="Z24" s="798"/>
      <c r="AA24" s="798"/>
      <c r="AB24" s="798"/>
      <c r="AC24" s="798"/>
      <c r="AD24" s="798"/>
      <c r="AE24" s="799"/>
      <c r="AF24" s="380" t="b">
        <v>0</v>
      </c>
      <c r="AG24" s="380"/>
      <c r="AH24" s="380"/>
      <c r="AI24" s="380"/>
      <c r="AJ24" s="380"/>
      <c r="AK24" s="63"/>
    </row>
    <row r="25" spans="1:37" s="64" customFormat="1" ht="16.5" customHeight="1">
      <c r="A25" s="813"/>
      <c r="B25" s="813"/>
      <c r="C25" s="813"/>
      <c r="D25" s="800" t="s">
        <v>111</v>
      </c>
      <c r="E25" s="800"/>
      <c r="F25" s="782" t="s">
        <v>112</v>
      </c>
      <c r="G25" s="783"/>
      <c r="H25" s="784"/>
      <c r="I25" s="120"/>
      <c r="J25" s="121" t="s">
        <v>105</v>
      </c>
      <c r="K25" s="122"/>
      <c r="L25" s="122"/>
      <c r="M25" s="123"/>
      <c r="N25" s="105"/>
      <c r="O25" s="105"/>
      <c r="P25" s="105"/>
      <c r="Q25" s="105"/>
      <c r="R25" s="124"/>
      <c r="S25" s="122"/>
      <c r="T25" s="122"/>
      <c r="U25" s="122"/>
      <c r="V25" s="105"/>
      <c r="W25" s="791"/>
      <c r="X25" s="792"/>
      <c r="Y25" s="792"/>
      <c r="Z25" s="792"/>
      <c r="AA25" s="792"/>
      <c r="AB25" s="792"/>
      <c r="AC25" s="792"/>
      <c r="AD25" s="792"/>
      <c r="AE25" s="793"/>
      <c r="AF25" s="380" t="b">
        <v>0</v>
      </c>
      <c r="AG25" s="380"/>
      <c r="AH25" s="380"/>
      <c r="AI25" s="380"/>
      <c r="AJ25" s="380"/>
      <c r="AK25" s="63"/>
    </row>
    <row r="26" spans="1:37" s="64" customFormat="1" ht="16.5" customHeight="1">
      <c r="A26" s="813"/>
      <c r="B26" s="813"/>
      <c r="C26" s="813"/>
      <c r="D26" s="800"/>
      <c r="E26" s="800"/>
      <c r="F26" s="785"/>
      <c r="G26" s="786"/>
      <c r="H26" s="787"/>
      <c r="I26" s="125" t="s">
        <v>170</v>
      </c>
      <c r="J26" s="124"/>
      <c r="K26" s="125"/>
      <c r="L26" s="125"/>
      <c r="M26" s="125"/>
      <c r="N26" s="125"/>
      <c r="O26" s="125"/>
      <c r="P26" s="105"/>
      <c r="Q26" s="105" t="s">
        <v>105</v>
      </c>
      <c r="R26" s="124"/>
      <c r="S26" s="122"/>
      <c r="T26" s="122"/>
      <c r="U26" s="126" t="s">
        <v>106</v>
      </c>
      <c r="V26" s="105" t="s">
        <v>23</v>
      </c>
      <c r="W26" s="794"/>
      <c r="X26" s="795"/>
      <c r="Y26" s="795"/>
      <c r="Z26" s="795"/>
      <c r="AA26" s="795"/>
      <c r="AB26" s="795"/>
      <c r="AC26" s="795"/>
      <c r="AD26" s="795"/>
      <c r="AE26" s="796"/>
      <c r="AF26" s="380" t="b">
        <v>0</v>
      </c>
      <c r="AG26" s="380" t="b">
        <v>0</v>
      </c>
      <c r="AH26" s="380"/>
      <c r="AI26" s="380"/>
      <c r="AJ26" s="380"/>
      <c r="AK26" s="63"/>
    </row>
    <row r="27" spans="1:37" s="64" customFormat="1" ht="16.5" customHeight="1">
      <c r="A27" s="813"/>
      <c r="B27" s="813"/>
      <c r="C27" s="813"/>
      <c r="D27" s="800"/>
      <c r="E27" s="800"/>
      <c r="F27" s="785"/>
      <c r="G27" s="786"/>
      <c r="H27" s="787"/>
      <c r="I27" s="127"/>
      <c r="J27" s="128" t="s">
        <v>106</v>
      </c>
      <c r="K27" s="125"/>
      <c r="L27" s="125"/>
      <c r="M27" s="129"/>
      <c r="N27" s="105"/>
      <c r="O27" s="105"/>
      <c r="P27" s="105"/>
      <c r="Q27" s="105"/>
      <c r="R27" s="105"/>
      <c r="S27" s="122"/>
      <c r="T27" s="122"/>
      <c r="U27" s="122"/>
      <c r="V27" s="105"/>
      <c r="W27" s="794"/>
      <c r="X27" s="795"/>
      <c r="Y27" s="795"/>
      <c r="Z27" s="795"/>
      <c r="AA27" s="795"/>
      <c r="AB27" s="795"/>
      <c r="AC27" s="795"/>
      <c r="AD27" s="795"/>
      <c r="AE27" s="796"/>
      <c r="AF27" s="380" t="b">
        <v>0</v>
      </c>
      <c r="AG27" s="380"/>
      <c r="AH27" s="380"/>
      <c r="AI27" s="380"/>
      <c r="AJ27" s="380"/>
      <c r="AK27" s="63"/>
    </row>
    <row r="28" spans="1:37" s="64" customFormat="1" ht="16.5" customHeight="1">
      <c r="A28" s="813"/>
      <c r="B28" s="813"/>
      <c r="C28" s="813"/>
      <c r="D28" s="800"/>
      <c r="E28" s="800"/>
      <c r="F28" s="788"/>
      <c r="G28" s="789"/>
      <c r="H28" s="790"/>
      <c r="I28" s="130"/>
      <c r="J28" s="128"/>
      <c r="K28" s="125"/>
      <c r="L28" s="125"/>
      <c r="M28" s="129"/>
      <c r="N28" s="105"/>
      <c r="O28" s="105"/>
      <c r="P28" s="105"/>
      <c r="Q28" s="105"/>
      <c r="R28" s="105"/>
      <c r="S28" s="122"/>
      <c r="T28" s="122"/>
      <c r="U28" s="122"/>
      <c r="V28" s="105"/>
      <c r="W28" s="797"/>
      <c r="X28" s="798"/>
      <c r="Y28" s="798"/>
      <c r="Z28" s="798"/>
      <c r="AA28" s="798"/>
      <c r="AB28" s="798"/>
      <c r="AC28" s="798"/>
      <c r="AD28" s="798"/>
      <c r="AE28" s="799"/>
      <c r="AF28" s="380"/>
      <c r="AG28" s="380"/>
      <c r="AH28" s="380"/>
      <c r="AI28" s="380"/>
      <c r="AJ28" s="380"/>
      <c r="AK28" s="63"/>
    </row>
    <row r="29" spans="1:37" s="64" customFormat="1" ht="16.5" customHeight="1">
      <c r="A29" s="813"/>
      <c r="B29" s="813"/>
      <c r="C29" s="813"/>
      <c r="D29" s="800"/>
      <c r="E29" s="800"/>
      <c r="F29" s="800" t="s">
        <v>113</v>
      </c>
      <c r="G29" s="800"/>
      <c r="H29" s="800"/>
      <c r="I29" s="131"/>
      <c r="J29" s="801" t="s">
        <v>253</v>
      </c>
      <c r="K29" s="801"/>
      <c r="L29" s="801"/>
      <c r="M29" s="801"/>
      <c r="N29" s="801"/>
      <c r="O29" s="801"/>
      <c r="P29" s="801"/>
      <c r="Q29" s="801"/>
      <c r="R29" s="801"/>
      <c r="S29" s="801"/>
      <c r="T29" s="801"/>
      <c r="U29" s="801"/>
      <c r="V29" s="801"/>
      <c r="W29" s="791"/>
      <c r="X29" s="792"/>
      <c r="Y29" s="792"/>
      <c r="Z29" s="792"/>
      <c r="AA29" s="792"/>
      <c r="AB29" s="792"/>
      <c r="AC29" s="792"/>
      <c r="AD29" s="792"/>
      <c r="AE29" s="793"/>
      <c r="AF29" s="380" t="b">
        <v>0</v>
      </c>
      <c r="AG29" s="380"/>
      <c r="AH29" s="380"/>
      <c r="AI29" s="380"/>
      <c r="AJ29" s="380"/>
      <c r="AK29" s="63"/>
    </row>
    <row r="30" spans="1:37" s="64" customFormat="1" ht="16.5" customHeight="1">
      <c r="A30" s="813"/>
      <c r="B30" s="813"/>
      <c r="C30" s="813"/>
      <c r="D30" s="800"/>
      <c r="E30" s="800"/>
      <c r="F30" s="800"/>
      <c r="G30" s="800"/>
      <c r="H30" s="800"/>
      <c r="I30" s="132"/>
      <c r="J30" s="129" t="s">
        <v>254</v>
      </c>
      <c r="K30" s="133"/>
      <c r="L30" s="133"/>
      <c r="M30" s="133"/>
      <c r="N30" s="133"/>
      <c r="O30" s="133"/>
      <c r="P30" s="133"/>
      <c r="Q30" s="133"/>
      <c r="R30" s="133"/>
      <c r="S30" s="133"/>
      <c r="T30" s="133"/>
      <c r="U30" s="133"/>
      <c r="V30" s="133"/>
      <c r="W30" s="794"/>
      <c r="X30" s="795"/>
      <c r="Y30" s="795"/>
      <c r="Z30" s="795"/>
      <c r="AA30" s="795"/>
      <c r="AB30" s="795"/>
      <c r="AC30" s="795"/>
      <c r="AD30" s="795"/>
      <c r="AE30" s="796"/>
      <c r="AF30" s="380"/>
      <c r="AG30" s="380"/>
      <c r="AH30" s="381"/>
      <c r="AI30" s="380"/>
      <c r="AJ30" s="380"/>
      <c r="AK30" s="63"/>
    </row>
    <row r="31" spans="1:37" s="64" customFormat="1" ht="16.5" customHeight="1">
      <c r="A31" s="813"/>
      <c r="B31" s="813"/>
      <c r="C31" s="813"/>
      <c r="D31" s="800"/>
      <c r="E31" s="800"/>
      <c r="F31" s="800"/>
      <c r="G31" s="800"/>
      <c r="H31" s="800"/>
      <c r="I31" s="134"/>
      <c r="J31" s="135" t="s">
        <v>106</v>
      </c>
      <c r="K31" s="136"/>
      <c r="L31" s="136"/>
      <c r="M31" s="136"/>
      <c r="N31" s="93"/>
      <c r="O31" s="93"/>
      <c r="P31" s="93"/>
      <c r="Q31" s="93"/>
      <c r="R31" s="93"/>
      <c r="S31" s="137"/>
      <c r="T31" s="137"/>
      <c r="U31" s="137"/>
      <c r="V31" s="93"/>
      <c r="W31" s="797"/>
      <c r="X31" s="798"/>
      <c r="Y31" s="798"/>
      <c r="Z31" s="798"/>
      <c r="AA31" s="798"/>
      <c r="AB31" s="798"/>
      <c r="AC31" s="798"/>
      <c r="AD31" s="798"/>
      <c r="AE31" s="799"/>
      <c r="AF31" s="380" t="b">
        <v>0</v>
      </c>
      <c r="AG31" s="380"/>
      <c r="AH31" s="380"/>
      <c r="AI31" s="380"/>
      <c r="AJ31" s="380"/>
      <c r="AK31" s="63"/>
    </row>
    <row r="32" spans="1:37" s="64" customFormat="1" ht="16.5" customHeight="1">
      <c r="A32" s="813"/>
      <c r="B32" s="813"/>
      <c r="C32" s="813"/>
      <c r="D32" s="733" t="s">
        <v>79</v>
      </c>
      <c r="E32" s="733"/>
      <c r="F32" s="733"/>
      <c r="G32" s="733"/>
      <c r="H32" s="733"/>
      <c r="I32" s="734"/>
      <c r="J32" s="735"/>
      <c r="K32" s="735"/>
      <c r="L32" s="735"/>
      <c r="M32" s="735"/>
      <c r="N32" s="735"/>
      <c r="O32" s="735"/>
      <c r="P32" s="735"/>
      <c r="Q32" s="735"/>
      <c r="R32" s="735"/>
      <c r="S32" s="735"/>
      <c r="T32" s="735"/>
      <c r="U32" s="735"/>
      <c r="V32" s="735"/>
      <c r="W32" s="390" t="s">
        <v>114</v>
      </c>
      <c r="X32" s="391"/>
      <c r="Y32" s="391"/>
      <c r="Z32" s="723"/>
      <c r="AA32" s="723"/>
      <c r="AB32" s="723"/>
      <c r="AC32" s="723"/>
      <c r="AD32" s="723"/>
      <c r="AE32" s="724"/>
      <c r="AF32" s="380"/>
      <c r="AG32" s="380"/>
      <c r="AH32" s="380"/>
      <c r="AI32" s="380"/>
      <c r="AJ32" s="380"/>
      <c r="AK32" s="63"/>
    </row>
    <row r="33" spans="1:41" s="62" customFormat="1" ht="16.5" customHeight="1">
      <c r="A33" s="813"/>
      <c r="B33" s="813"/>
      <c r="C33" s="813"/>
      <c r="D33" s="733"/>
      <c r="E33" s="733"/>
      <c r="F33" s="733"/>
      <c r="G33" s="733"/>
      <c r="H33" s="733"/>
      <c r="I33" s="736"/>
      <c r="J33" s="737"/>
      <c r="K33" s="737"/>
      <c r="L33" s="737"/>
      <c r="M33" s="737"/>
      <c r="N33" s="737"/>
      <c r="O33" s="737"/>
      <c r="P33" s="737"/>
      <c r="Q33" s="737"/>
      <c r="R33" s="737"/>
      <c r="S33" s="737"/>
      <c r="T33" s="737"/>
      <c r="U33" s="737"/>
      <c r="V33" s="737"/>
      <c r="W33" s="738"/>
      <c r="X33" s="739"/>
      <c r="Y33" s="739"/>
      <c r="Z33" s="739"/>
      <c r="AA33" s="739"/>
      <c r="AB33" s="739"/>
      <c r="AC33" s="739"/>
      <c r="AD33" s="739"/>
      <c r="AE33" s="740"/>
      <c r="AF33" s="379"/>
      <c r="AG33" s="379"/>
      <c r="AH33" s="379"/>
      <c r="AI33" s="379"/>
      <c r="AJ33" s="379"/>
      <c r="AK33" s="61"/>
    </row>
    <row r="34" spans="1:41" s="64" customFormat="1" ht="13.5" customHeight="1">
      <c r="A34" s="770" t="s">
        <v>115</v>
      </c>
      <c r="B34" s="765" t="s">
        <v>116</v>
      </c>
      <c r="C34" s="766"/>
      <c r="D34" s="766"/>
      <c r="E34" s="766"/>
      <c r="F34" s="766"/>
      <c r="G34" s="766"/>
      <c r="H34" s="766"/>
      <c r="I34" s="766"/>
      <c r="J34" s="766"/>
      <c r="K34" s="766"/>
      <c r="L34" s="766"/>
      <c r="M34" s="767"/>
      <c r="N34" s="773" t="s">
        <v>117</v>
      </c>
      <c r="O34" s="773"/>
      <c r="P34" s="773"/>
      <c r="Q34" s="773"/>
      <c r="R34" s="773"/>
      <c r="S34" s="773"/>
      <c r="T34" s="773"/>
      <c r="U34" s="773"/>
      <c r="V34" s="773"/>
      <c r="W34" s="773"/>
      <c r="X34" s="774"/>
      <c r="Y34" s="775" t="s">
        <v>118</v>
      </c>
      <c r="Z34" s="773"/>
      <c r="AA34" s="773"/>
      <c r="AB34" s="773"/>
      <c r="AC34" s="773"/>
      <c r="AD34" s="773"/>
      <c r="AE34" s="774"/>
      <c r="AF34" s="380"/>
      <c r="AG34" s="380"/>
      <c r="AH34" s="380"/>
      <c r="AI34" s="380"/>
      <c r="AJ34" s="380"/>
      <c r="AK34" s="63"/>
    </row>
    <row r="35" spans="1:41" s="64" customFormat="1" ht="13.5" customHeight="1">
      <c r="A35" s="771"/>
      <c r="B35" s="761" t="s">
        <v>119</v>
      </c>
      <c r="C35" s="762"/>
      <c r="D35" s="762"/>
      <c r="E35" s="762"/>
      <c r="F35" s="762"/>
      <c r="G35" s="762"/>
      <c r="H35" s="762"/>
      <c r="I35" s="762"/>
      <c r="J35" s="762"/>
      <c r="K35" s="762"/>
      <c r="L35" s="762"/>
      <c r="M35" s="776"/>
      <c r="N35" s="730" t="s">
        <v>120</v>
      </c>
      <c r="O35" s="730"/>
      <c r="P35" s="730"/>
      <c r="Q35" s="730"/>
      <c r="R35" s="730"/>
      <c r="S35" s="730"/>
      <c r="T35" s="730"/>
      <c r="U35" s="730"/>
      <c r="V35" s="730"/>
      <c r="W35" s="730"/>
      <c r="X35" s="731"/>
      <c r="Y35" s="139"/>
      <c r="Z35" s="140" t="s">
        <v>121</v>
      </c>
      <c r="AA35" s="140"/>
      <c r="AB35" s="140"/>
      <c r="AC35" s="140"/>
      <c r="AD35" s="140"/>
      <c r="AE35" s="141"/>
      <c r="AF35" s="380"/>
      <c r="AG35" s="380"/>
      <c r="AH35" s="380"/>
      <c r="AI35" s="380"/>
      <c r="AJ35" s="380"/>
      <c r="AK35" s="63"/>
    </row>
    <row r="36" spans="1:41" s="64" customFormat="1" ht="13.5" customHeight="1">
      <c r="A36" s="771"/>
      <c r="B36" s="725"/>
      <c r="C36" s="726"/>
      <c r="D36" s="726"/>
      <c r="E36" s="726"/>
      <c r="F36" s="726"/>
      <c r="G36" s="726"/>
      <c r="H36" s="726"/>
      <c r="I36" s="726"/>
      <c r="J36" s="726"/>
      <c r="K36" s="726"/>
      <c r="L36" s="726"/>
      <c r="M36" s="727"/>
      <c r="N36" s="116"/>
      <c r="O36" s="110" t="s">
        <v>105</v>
      </c>
      <c r="P36" s="110"/>
      <c r="Q36" s="116"/>
      <c r="R36" s="110" t="s">
        <v>106</v>
      </c>
      <c r="S36" s="110"/>
      <c r="T36" s="110"/>
      <c r="U36" s="110"/>
      <c r="V36" s="110"/>
      <c r="W36" s="110"/>
      <c r="X36" s="142"/>
      <c r="Y36" s="143" t="s">
        <v>54</v>
      </c>
      <c r="Z36" s="144" t="s">
        <v>122</v>
      </c>
      <c r="AA36" s="144"/>
      <c r="AB36" s="144"/>
      <c r="AC36" s="144"/>
      <c r="AD36" s="144"/>
      <c r="AE36" s="145"/>
      <c r="AF36" s="380" t="b">
        <v>0</v>
      </c>
      <c r="AG36" s="380" t="b">
        <v>0</v>
      </c>
      <c r="AH36" s="380" t="b">
        <v>0</v>
      </c>
      <c r="AI36" s="380" t="b">
        <v>0</v>
      </c>
      <c r="AJ36" s="380"/>
      <c r="AK36" s="63"/>
    </row>
    <row r="37" spans="1:41" s="64" customFormat="1" ht="13.5" customHeight="1">
      <c r="A37" s="771"/>
      <c r="B37" s="763"/>
      <c r="C37" s="764"/>
      <c r="D37" s="764"/>
      <c r="E37" s="764"/>
      <c r="F37" s="764"/>
      <c r="G37" s="764"/>
      <c r="H37" s="764"/>
      <c r="I37" s="764"/>
      <c r="J37" s="764"/>
      <c r="K37" s="764"/>
      <c r="L37" s="764"/>
      <c r="M37" s="777"/>
      <c r="N37" s="95"/>
      <c r="O37" s="95"/>
      <c r="P37" s="95"/>
      <c r="Q37" s="95"/>
      <c r="R37" s="95"/>
      <c r="S37" s="95"/>
      <c r="T37" s="95"/>
      <c r="U37" s="95"/>
      <c r="V37" s="95"/>
      <c r="W37" s="95"/>
      <c r="X37" s="146"/>
      <c r="Y37" s="147" t="s">
        <v>252</v>
      </c>
      <c r="Z37" s="148"/>
      <c r="AA37" s="93"/>
      <c r="AB37" s="93"/>
      <c r="AC37" s="741"/>
      <c r="AD37" s="741"/>
      <c r="AE37" s="149" t="s">
        <v>123</v>
      </c>
      <c r="AF37" s="380"/>
      <c r="AG37" s="380"/>
      <c r="AH37" s="380"/>
      <c r="AI37" s="380"/>
      <c r="AJ37" s="380"/>
      <c r="AK37" s="63"/>
    </row>
    <row r="38" spans="1:41" s="64" customFormat="1" ht="13.5" customHeight="1">
      <c r="A38" s="771"/>
      <c r="B38" s="778" t="s">
        <v>124</v>
      </c>
      <c r="C38" s="779"/>
      <c r="D38" s="779"/>
      <c r="E38" s="779"/>
      <c r="F38" s="779"/>
      <c r="G38" s="779"/>
      <c r="H38" s="779"/>
      <c r="I38" s="779"/>
      <c r="J38" s="779"/>
      <c r="K38" s="779"/>
      <c r="L38" s="779"/>
      <c r="M38" s="780"/>
      <c r="N38" s="728" t="s">
        <v>125</v>
      </c>
      <c r="O38" s="728"/>
      <c r="P38" s="728"/>
      <c r="Q38" s="728"/>
      <c r="R38" s="728"/>
      <c r="S38" s="728"/>
      <c r="T38" s="728"/>
      <c r="U38" s="728"/>
      <c r="V38" s="728"/>
      <c r="W38" s="728"/>
      <c r="X38" s="729"/>
      <c r="Y38" s="143"/>
      <c r="Z38" s="144" t="s">
        <v>121</v>
      </c>
      <c r="AA38" s="144"/>
      <c r="AB38" s="144"/>
      <c r="AC38" s="144"/>
      <c r="AD38" s="144"/>
      <c r="AE38" s="145"/>
      <c r="AF38" s="380"/>
      <c r="AG38" s="380"/>
      <c r="AH38" s="380"/>
      <c r="AI38" s="380"/>
      <c r="AJ38" s="380"/>
      <c r="AK38" s="63"/>
    </row>
    <row r="39" spans="1:41" s="64" customFormat="1" ht="13.5" customHeight="1">
      <c r="A39" s="771"/>
      <c r="B39" s="778"/>
      <c r="C39" s="779"/>
      <c r="D39" s="779"/>
      <c r="E39" s="779"/>
      <c r="F39" s="779"/>
      <c r="G39" s="779"/>
      <c r="H39" s="779"/>
      <c r="I39" s="779"/>
      <c r="J39" s="779"/>
      <c r="K39" s="779"/>
      <c r="L39" s="779"/>
      <c r="M39" s="780"/>
      <c r="N39" s="116"/>
      <c r="O39" s="110" t="s">
        <v>105</v>
      </c>
      <c r="P39" s="110"/>
      <c r="Q39" s="116"/>
      <c r="R39" s="110" t="s">
        <v>106</v>
      </c>
      <c r="S39" s="110"/>
      <c r="T39" s="110"/>
      <c r="U39" s="110"/>
      <c r="V39" s="110"/>
      <c r="W39" s="110"/>
      <c r="X39" s="142"/>
      <c r="Y39" s="150"/>
      <c r="Z39" s="151" t="s">
        <v>122</v>
      </c>
      <c r="AA39" s="151"/>
      <c r="AB39" s="151"/>
      <c r="AC39" s="151"/>
      <c r="AD39" s="151"/>
      <c r="AE39" s="152"/>
      <c r="AF39" s="380" t="b">
        <v>0</v>
      </c>
      <c r="AG39" s="380" t="b">
        <v>0</v>
      </c>
      <c r="AH39" s="380" t="b">
        <v>0</v>
      </c>
      <c r="AI39" s="380" t="b">
        <v>0</v>
      </c>
      <c r="AJ39" s="380"/>
      <c r="AK39" s="63"/>
    </row>
    <row r="40" spans="1:41" s="64" customFormat="1" ht="13.5" customHeight="1">
      <c r="A40" s="771"/>
      <c r="B40" s="778"/>
      <c r="C40" s="779"/>
      <c r="D40" s="779"/>
      <c r="E40" s="779"/>
      <c r="F40" s="779"/>
      <c r="G40" s="779"/>
      <c r="H40" s="779"/>
      <c r="I40" s="779"/>
      <c r="J40" s="779"/>
      <c r="K40" s="779"/>
      <c r="L40" s="779"/>
      <c r="M40" s="780"/>
      <c r="N40" s="110"/>
      <c r="O40" s="110"/>
      <c r="P40" s="110"/>
      <c r="Q40" s="110"/>
      <c r="R40" s="110"/>
      <c r="S40" s="110"/>
      <c r="T40" s="110"/>
      <c r="U40" s="110"/>
      <c r="V40" s="110"/>
      <c r="W40" s="110"/>
      <c r="X40" s="142"/>
      <c r="Y40" s="153" t="s">
        <v>252</v>
      </c>
      <c r="Z40" s="144"/>
      <c r="AA40" s="144"/>
      <c r="AB40" s="144"/>
      <c r="AC40" s="781"/>
      <c r="AD40" s="781"/>
      <c r="AE40" s="154" t="s">
        <v>123</v>
      </c>
      <c r="AF40" s="380"/>
      <c r="AG40" s="380"/>
      <c r="AH40" s="380"/>
      <c r="AI40" s="380"/>
      <c r="AJ40" s="380"/>
      <c r="AK40" s="63"/>
    </row>
    <row r="41" spans="1:41" s="64" customFormat="1" ht="13.5" customHeight="1">
      <c r="A41" s="771"/>
      <c r="B41" s="761" t="s">
        <v>126</v>
      </c>
      <c r="C41" s="762"/>
      <c r="D41" s="762"/>
      <c r="E41" s="762"/>
      <c r="F41" s="762"/>
      <c r="G41" s="762"/>
      <c r="H41" s="762"/>
      <c r="I41" s="762"/>
      <c r="J41" s="762"/>
      <c r="K41" s="762"/>
      <c r="L41" s="762"/>
      <c r="M41" s="776"/>
      <c r="N41" s="730" t="s">
        <v>127</v>
      </c>
      <c r="O41" s="730"/>
      <c r="P41" s="730"/>
      <c r="Q41" s="730"/>
      <c r="R41" s="730"/>
      <c r="S41" s="730"/>
      <c r="T41" s="730"/>
      <c r="U41" s="730"/>
      <c r="V41" s="730"/>
      <c r="W41" s="730"/>
      <c r="X41" s="731"/>
      <c r="Y41" s="139"/>
      <c r="Z41" s="140" t="s">
        <v>121</v>
      </c>
      <c r="AA41" s="140"/>
      <c r="AB41" s="140"/>
      <c r="AC41" s="140"/>
      <c r="AD41" s="140"/>
      <c r="AE41" s="141"/>
      <c r="AF41" s="380"/>
      <c r="AG41" s="380"/>
      <c r="AH41" s="380"/>
      <c r="AI41" s="380"/>
      <c r="AJ41" s="380"/>
      <c r="AK41" s="63"/>
    </row>
    <row r="42" spans="1:41" s="64" customFormat="1" ht="13.5" customHeight="1">
      <c r="A42" s="771"/>
      <c r="B42" s="763"/>
      <c r="C42" s="764"/>
      <c r="D42" s="764"/>
      <c r="E42" s="764"/>
      <c r="F42" s="764"/>
      <c r="G42" s="764"/>
      <c r="H42" s="764"/>
      <c r="I42" s="764"/>
      <c r="J42" s="764"/>
      <c r="K42" s="764"/>
      <c r="L42" s="764"/>
      <c r="M42" s="777"/>
      <c r="N42" s="96"/>
      <c r="O42" s="95" t="s">
        <v>105</v>
      </c>
      <c r="P42" s="95"/>
      <c r="Q42" s="96"/>
      <c r="R42" s="95" t="s">
        <v>106</v>
      </c>
      <c r="S42" s="95"/>
      <c r="T42" s="95"/>
      <c r="U42" s="95"/>
      <c r="V42" s="95"/>
      <c r="W42" s="95"/>
      <c r="X42" s="146"/>
      <c r="Y42" s="155" t="s">
        <v>128</v>
      </c>
      <c r="Z42" s="156" t="s">
        <v>122</v>
      </c>
      <c r="AA42" s="156"/>
      <c r="AB42" s="156"/>
      <c r="AC42" s="156"/>
      <c r="AD42" s="156"/>
      <c r="AE42" s="157"/>
      <c r="AF42" s="380" t="b">
        <v>0</v>
      </c>
      <c r="AG42" s="380" t="b">
        <v>0</v>
      </c>
      <c r="AH42" s="380" t="b">
        <v>0</v>
      </c>
      <c r="AI42" s="380" t="b">
        <v>0</v>
      </c>
      <c r="AJ42" s="380"/>
      <c r="AK42" s="63"/>
    </row>
    <row r="43" spans="1:41" s="64" customFormat="1" ht="13.5" customHeight="1">
      <c r="A43" s="771"/>
      <c r="B43" s="725" t="s">
        <v>129</v>
      </c>
      <c r="C43" s="726"/>
      <c r="D43" s="726"/>
      <c r="E43" s="726"/>
      <c r="F43" s="726"/>
      <c r="G43" s="726"/>
      <c r="H43" s="726"/>
      <c r="I43" s="726"/>
      <c r="J43" s="726"/>
      <c r="K43" s="726"/>
      <c r="L43" s="726"/>
      <c r="M43" s="727"/>
      <c r="N43" s="728" t="s">
        <v>260</v>
      </c>
      <c r="O43" s="728"/>
      <c r="P43" s="728"/>
      <c r="Q43" s="728"/>
      <c r="R43" s="728"/>
      <c r="S43" s="728"/>
      <c r="T43" s="728"/>
      <c r="U43" s="728"/>
      <c r="V43" s="728"/>
      <c r="W43" s="728"/>
      <c r="X43" s="729"/>
      <c r="Y43" s="143" t="s">
        <v>128</v>
      </c>
      <c r="Z43" s="144" t="s">
        <v>130</v>
      </c>
      <c r="AA43" s="144"/>
      <c r="AB43" s="144"/>
      <c r="AC43" s="144"/>
      <c r="AD43" s="144"/>
      <c r="AE43" s="145"/>
      <c r="AF43" s="380"/>
      <c r="AG43" s="380"/>
      <c r="AH43" s="380"/>
      <c r="AI43" s="380"/>
      <c r="AJ43" s="380"/>
      <c r="AK43" s="63"/>
    </row>
    <row r="44" spans="1:41" s="64" customFormat="1" ht="13.5" customHeight="1">
      <c r="A44" s="771"/>
      <c r="B44" s="725"/>
      <c r="C44" s="726"/>
      <c r="D44" s="726"/>
      <c r="E44" s="726"/>
      <c r="F44" s="726"/>
      <c r="G44" s="726"/>
      <c r="H44" s="726"/>
      <c r="I44" s="726"/>
      <c r="J44" s="726"/>
      <c r="K44" s="726"/>
      <c r="L44" s="726"/>
      <c r="M44" s="727"/>
      <c r="N44" s="116"/>
      <c r="O44" s="110" t="s">
        <v>105</v>
      </c>
      <c r="P44" s="110"/>
      <c r="Q44" s="116"/>
      <c r="R44" s="110" t="s">
        <v>106</v>
      </c>
      <c r="S44" s="105"/>
      <c r="T44" s="105"/>
      <c r="U44" s="105"/>
      <c r="V44" s="105"/>
      <c r="W44" s="105"/>
      <c r="X44" s="105"/>
      <c r="Y44" s="143" t="s">
        <v>128</v>
      </c>
      <c r="Z44" s="144" t="s">
        <v>122</v>
      </c>
      <c r="AA44" s="144"/>
      <c r="AB44" s="144"/>
      <c r="AC44" s="144"/>
      <c r="AD44" s="144"/>
      <c r="AE44" s="145"/>
      <c r="AF44" s="380" t="b">
        <v>0</v>
      </c>
      <c r="AG44" s="380" t="b">
        <v>0</v>
      </c>
      <c r="AH44" s="380" t="b">
        <v>0</v>
      </c>
      <c r="AI44" s="380" t="b">
        <v>0</v>
      </c>
      <c r="AJ44" s="380"/>
      <c r="AK44" s="63"/>
    </row>
    <row r="45" spans="1:41" s="64" customFormat="1" ht="13.5" customHeight="1">
      <c r="A45" s="771"/>
      <c r="B45" s="158" t="s">
        <v>131</v>
      </c>
      <c r="C45" s="159"/>
      <c r="D45" s="159"/>
      <c r="E45" s="159"/>
      <c r="F45" s="159"/>
      <c r="G45" s="159"/>
      <c r="H45" s="159"/>
      <c r="I45" s="159"/>
      <c r="J45" s="159"/>
      <c r="K45" s="159"/>
      <c r="L45" s="159"/>
      <c r="M45" s="160"/>
      <c r="N45" s="730" t="s">
        <v>261</v>
      </c>
      <c r="O45" s="730"/>
      <c r="P45" s="730"/>
      <c r="Q45" s="730"/>
      <c r="R45" s="730"/>
      <c r="S45" s="730"/>
      <c r="T45" s="730"/>
      <c r="U45" s="730"/>
      <c r="V45" s="730"/>
      <c r="W45" s="730"/>
      <c r="X45" s="731"/>
      <c r="Y45" s="139"/>
      <c r="Z45" s="140" t="s">
        <v>132</v>
      </c>
      <c r="AA45" s="140"/>
      <c r="AB45" s="140"/>
      <c r="AC45" s="140"/>
      <c r="AD45" s="140"/>
      <c r="AE45" s="141"/>
      <c r="AF45" s="380"/>
      <c r="AG45" s="380"/>
      <c r="AH45" s="380"/>
      <c r="AI45" s="380"/>
      <c r="AJ45" s="380"/>
      <c r="AK45" s="63"/>
    </row>
    <row r="46" spans="1:41" s="64" customFormat="1" ht="13.5" customHeight="1">
      <c r="A46" s="772"/>
      <c r="B46" s="161" t="s">
        <v>29</v>
      </c>
      <c r="C46" s="732"/>
      <c r="D46" s="732"/>
      <c r="E46" s="732"/>
      <c r="F46" s="732"/>
      <c r="G46" s="732"/>
      <c r="H46" s="732"/>
      <c r="I46" s="732"/>
      <c r="J46" s="732"/>
      <c r="K46" s="732"/>
      <c r="L46" s="732"/>
      <c r="M46" s="162" t="s">
        <v>23</v>
      </c>
      <c r="N46" s="96"/>
      <c r="O46" s="95" t="s">
        <v>105</v>
      </c>
      <c r="P46" s="95"/>
      <c r="Q46" s="96"/>
      <c r="R46" s="95" t="s">
        <v>106</v>
      </c>
      <c r="S46" s="93"/>
      <c r="T46" s="93"/>
      <c r="U46" s="93"/>
      <c r="V46" s="93"/>
      <c r="W46" s="93"/>
      <c r="X46" s="93"/>
      <c r="Y46" s="155"/>
      <c r="Z46" s="156" t="s">
        <v>122</v>
      </c>
      <c r="AA46" s="156"/>
      <c r="AB46" s="156"/>
      <c r="AC46" s="156"/>
      <c r="AD46" s="156"/>
      <c r="AE46" s="157"/>
      <c r="AF46" s="380" t="b">
        <v>0</v>
      </c>
      <c r="AG46" s="380" t="b">
        <v>0</v>
      </c>
      <c r="AH46" s="380" t="b">
        <v>0</v>
      </c>
      <c r="AI46" s="380" t="b">
        <v>0</v>
      </c>
      <c r="AJ46" s="380"/>
      <c r="AK46" s="63"/>
    </row>
    <row r="47" spans="1:41" s="64" customFormat="1" ht="13.5" customHeight="1">
      <c r="A47" s="742" t="s">
        <v>133</v>
      </c>
      <c r="B47" s="743"/>
      <c r="C47" s="743"/>
      <c r="D47" s="743"/>
      <c r="E47" s="743"/>
      <c r="F47" s="743"/>
      <c r="G47" s="743"/>
      <c r="H47" s="743"/>
      <c r="I47" s="743"/>
      <c r="J47" s="743"/>
      <c r="K47" s="743"/>
      <c r="L47" s="743"/>
      <c r="M47" s="744"/>
      <c r="N47" s="464" t="str">
        <f>IF(AND(AF36=TRUE,AF39=TRUE,AF42=TRUE,AF44=TRUE,AG46=TRUE),"☑","□")</f>
        <v>□</v>
      </c>
      <c r="O47" s="88" t="s">
        <v>134</v>
      </c>
      <c r="P47" s="88"/>
      <c r="Q47" s="88"/>
      <c r="R47" s="88"/>
      <c r="S47" s="163"/>
      <c r="T47" s="87"/>
      <c r="U47" s="87"/>
      <c r="V47" s="87"/>
      <c r="W47" s="87"/>
      <c r="X47" s="87"/>
      <c r="Y47" s="87"/>
      <c r="Z47" s="87"/>
      <c r="AA47" s="87"/>
      <c r="AB47" s="87"/>
      <c r="AC47" s="87"/>
      <c r="AD47" s="87"/>
      <c r="AE47" s="91"/>
      <c r="AF47" s="380"/>
      <c r="AG47" s="380"/>
      <c r="AH47" s="380"/>
      <c r="AI47" s="380"/>
      <c r="AJ47" s="380"/>
      <c r="AK47" s="63"/>
    </row>
    <row r="48" spans="1:41" s="64" customFormat="1" ht="13.5" customHeight="1">
      <c r="A48" s="742"/>
      <c r="B48" s="743"/>
      <c r="C48" s="743"/>
      <c r="D48" s="743"/>
      <c r="E48" s="743"/>
      <c r="F48" s="743"/>
      <c r="G48" s="743"/>
      <c r="H48" s="743"/>
      <c r="I48" s="743"/>
      <c r="J48" s="743"/>
      <c r="K48" s="743"/>
      <c r="L48" s="743"/>
      <c r="M48" s="744"/>
      <c r="N48" s="465" t="str">
        <f>IF(N47="□","☑","□")</f>
        <v>☑</v>
      </c>
      <c r="O48" s="105" t="s">
        <v>92</v>
      </c>
      <c r="P48" s="105"/>
      <c r="Q48" s="124"/>
      <c r="R48" s="749"/>
      <c r="S48" s="749"/>
      <c r="T48" s="749"/>
      <c r="U48" s="749"/>
      <c r="V48" s="749"/>
      <c r="W48" s="749"/>
      <c r="X48" s="749"/>
      <c r="Y48" s="749"/>
      <c r="Z48" s="749"/>
      <c r="AA48" s="749"/>
      <c r="AB48" s="749"/>
      <c r="AC48" s="749"/>
      <c r="AD48" s="749"/>
      <c r="AE48" s="106" t="s">
        <v>23</v>
      </c>
      <c r="AF48" s="380"/>
      <c r="AG48" s="380"/>
      <c r="AH48" s="380"/>
      <c r="AI48" s="380"/>
      <c r="AJ48" s="380"/>
      <c r="AK48" s="63"/>
      <c r="AO48"/>
    </row>
    <row r="49" spans="1:37" s="64" customFormat="1" ht="13.5" customHeight="1">
      <c r="A49" s="745"/>
      <c r="B49" s="746"/>
      <c r="C49" s="746"/>
      <c r="D49" s="746"/>
      <c r="E49" s="746"/>
      <c r="F49" s="746"/>
      <c r="G49" s="746"/>
      <c r="H49" s="746"/>
      <c r="I49" s="746"/>
      <c r="J49" s="746"/>
      <c r="K49" s="746"/>
      <c r="L49" s="746"/>
      <c r="M49" s="747"/>
      <c r="N49" s="467" t="s">
        <v>135</v>
      </c>
      <c r="O49" s="468"/>
      <c r="P49" s="468"/>
      <c r="Q49" s="468"/>
      <c r="R49" s="468"/>
      <c r="S49" s="468"/>
      <c r="T49" s="748"/>
      <c r="U49" s="748"/>
      <c r="V49" s="748"/>
      <c r="W49" s="748"/>
      <c r="X49" s="748"/>
      <c r="Y49" s="748"/>
      <c r="Z49" s="748"/>
      <c r="AA49" s="748"/>
      <c r="AB49" s="748"/>
      <c r="AC49" s="748"/>
      <c r="AD49" s="748"/>
      <c r="AE49" s="469" t="s">
        <v>23</v>
      </c>
      <c r="AF49" s="380"/>
      <c r="AG49" s="380"/>
      <c r="AH49" s="380"/>
      <c r="AI49" s="380"/>
      <c r="AJ49" s="380"/>
      <c r="AK49" s="63"/>
    </row>
    <row r="50" spans="1:37" s="64" customFormat="1" ht="13.5" customHeight="1">
      <c r="A50" s="166"/>
      <c r="B50" s="167"/>
      <c r="C50" s="167"/>
      <c r="D50" s="466"/>
      <c r="E50" s="167" t="s">
        <v>136</v>
      </c>
      <c r="F50" s="167"/>
      <c r="G50" s="167"/>
      <c r="H50" s="167"/>
      <c r="I50" s="167"/>
      <c r="J50" s="167"/>
      <c r="K50" s="167"/>
      <c r="L50" s="167"/>
      <c r="M50" s="168"/>
      <c r="N50" s="144" t="s">
        <v>137</v>
      </c>
      <c r="O50" s="165"/>
      <c r="P50" s="165"/>
      <c r="Q50" s="165"/>
      <c r="R50" s="165"/>
      <c r="S50" s="165"/>
      <c r="T50" s="105"/>
      <c r="U50" s="105"/>
      <c r="V50" s="105"/>
      <c r="W50" s="105"/>
      <c r="X50" s="105"/>
      <c r="Y50" s="105"/>
      <c r="Z50" s="105"/>
      <c r="AA50" s="105"/>
      <c r="AB50" s="105"/>
      <c r="AC50" s="105"/>
      <c r="AD50" s="105"/>
      <c r="AE50" s="106"/>
      <c r="AF50" s="380"/>
      <c r="AG50" s="380"/>
      <c r="AH50" s="380"/>
      <c r="AI50" s="380"/>
      <c r="AJ50" s="380"/>
      <c r="AK50"/>
    </row>
    <row r="51" spans="1:37" s="64" customFormat="1" ht="13.5" customHeight="1">
      <c r="A51" s="166"/>
      <c r="B51" s="167"/>
      <c r="C51" s="167"/>
      <c r="D51" s="167"/>
      <c r="E51" s="167"/>
      <c r="F51" s="167"/>
      <c r="G51" s="167"/>
      <c r="H51" s="167"/>
      <c r="I51" s="167"/>
      <c r="J51" s="167"/>
      <c r="K51" s="167"/>
      <c r="L51" s="167"/>
      <c r="M51" s="168"/>
      <c r="N51" s="85"/>
      <c r="O51" s="85" t="s">
        <v>138</v>
      </c>
      <c r="P51" s="85"/>
      <c r="Q51" s="85"/>
      <c r="R51" s="85" t="s">
        <v>139</v>
      </c>
      <c r="S51" s="85"/>
      <c r="T51" s="105"/>
      <c r="U51" s="105"/>
      <c r="V51" s="105"/>
      <c r="W51" s="105"/>
      <c r="X51" s="105"/>
      <c r="Y51" s="105"/>
      <c r="Z51" s="105"/>
      <c r="AA51" s="105"/>
      <c r="AB51" s="105"/>
      <c r="AC51" s="105"/>
      <c r="AD51" s="105"/>
      <c r="AE51" s="106"/>
      <c r="AF51" s="380" t="b">
        <v>0</v>
      </c>
      <c r="AG51" s="380" t="b">
        <v>0</v>
      </c>
      <c r="AH51" s="380"/>
      <c r="AI51" s="380"/>
      <c r="AJ51" s="380"/>
      <c r="AK51" s="63"/>
    </row>
    <row r="52" spans="1:37" s="64" customFormat="1" ht="13.5" customHeight="1">
      <c r="A52" s="169"/>
      <c r="B52" s="170"/>
      <c r="C52" s="170"/>
      <c r="D52" s="170"/>
      <c r="E52" s="170"/>
      <c r="F52" s="170"/>
      <c r="G52" s="170"/>
      <c r="H52" s="170"/>
      <c r="I52" s="170"/>
      <c r="J52" s="170"/>
      <c r="K52" s="170"/>
      <c r="L52" s="170"/>
      <c r="M52" s="171"/>
      <c r="N52" s="164" t="s">
        <v>140</v>
      </c>
      <c r="O52" s="94"/>
      <c r="P52" s="94"/>
      <c r="Q52" s="94"/>
      <c r="R52" s="94"/>
      <c r="S52" s="124"/>
      <c r="T52" s="741"/>
      <c r="U52" s="741"/>
      <c r="V52" s="741"/>
      <c r="W52" s="741"/>
      <c r="X52" s="741"/>
      <c r="Y52" s="741"/>
      <c r="Z52" s="741"/>
      <c r="AA52" s="741"/>
      <c r="AB52" s="741"/>
      <c r="AC52" s="741"/>
      <c r="AD52" s="741"/>
      <c r="AE52" s="106" t="s">
        <v>23</v>
      </c>
      <c r="AF52" s="380"/>
      <c r="AG52" s="380"/>
      <c r="AH52" s="380"/>
      <c r="AI52" s="380"/>
      <c r="AJ52" s="380"/>
      <c r="AK52" s="63"/>
    </row>
    <row r="53" spans="1:37" s="64" customFormat="1" ht="20.149999999999999" customHeight="1">
      <c r="A53" s="754" t="s">
        <v>141</v>
      </c>
      <c r="B53" s="755"/>
      <c r="C53" s="755"/>
      <c r="D53" s="755"/>
      <c r="E53" s="755"/>
      <c r="F53" s="755"/>
      <c r="G53" s="755"/>
      <c r="H53" s="755"/>
      <c r="I53" s="755"/>
      <c r="J53" s="755"/>
      <c r="K53" s="755"/>
      <c r="L53" s="755"/>
      <c r="M53" s="756"/>
      <c r="N53" s="172"/>
      <c r="O53" s="173"/>
      <c r="P53" s="173"/>
      <c r="Q53" s="174"/>
      <c r="R53" s="173"/>
      <c r="S53" s="173"/>
      <c r="T53" s="175"/>
      <c r="U53" s="757"/>
      <c r="V53" s="757"/>
      <c r="W53" s="757"/>
      <c r="X53" s="176" t="s">
        <v>142</v>
      </c>
      <c r="Y53" s="175"/>
      <c r="Z53" s="175"/>
      <c r="AA53" s="175"/>
      <c r="AB53" s="175"/>
      <c r="AC53" s="175"/>
      <c r="AD53" s="175"/>
      <c r="AE53" s="177"/>
      <c r="AF53" s="380"/>
      <c r="AG53" s="380"/>
      <c r="AH53" s="380"/>
      <c r="AI53" s="380"/>
      <c r="AJ53" s="380"/>
      <c r="AK53" s="63"/>
    </row>
    <row r="54" spans="1:37" s="64" customFormat="1" ht="13.5" customHeight="1">
      <c r="A54" s="758" t="s">
        <v>143</v>
      </c>
      <c r="B54" s="761" t="s">
        <v>144</v>
      </c>
      <c r="C54" s="762"/>
      <c r="D54" s="762"/>
      <c r="E54" s="762"/>
      <c r="F54" s="762"/>
      <c r="G54" s="762"/>
      <c r="H54" s="762"/>
      <c r="I54" s="762"/>
      <c r="J54" s="762"/>
      <c r="K54" s="762"/>
      <c r="L54" s="762"/>
      <c r="M54" s="762"/>
      <c r="N54" s="765" t="s">
        <v>145</v>
      </c>
      <c r="O54" s="766"/>
      <c r="P54" s="766"/>
      <c r="Q54" s="766"/>
      <c r="R54" s="766"/>
      <c r="S54" s="767"/>
      <c r="T54" s="766" t="s">
        <v>146</v>
      </c>
      <c r="U54" s="766"/>
      <c r="V54" s="766"/>
      <c r="W54" s="766"/>
      <c r="X54" s="766"/>
      <c r="Y54" s="178" t="s">
        <v>147</v>
      </c>
      <c r="Z54" s="179"/>
      <c r="AA54" s="87"/>
      <c r="AB54" s="87"/>
      <c r="AC54" s="87"/>
      <c r="AD54" s="87"/>
      <c r="AE54" s="91"/>
      <c r="AF54" s="380"/>
      <c r="AG54" s="380"/>
      <c r="AH54" s="380"/>
      <c r="AI54" s="380"/>
      <c r="AJ54" s="380"/>
      <c r="AK54" s="63"/>
    </row>
    <row r="55" spans="1:37" s="64" customFormat="1" ht="13.5" customHeight="1">
      <c r="A55" s="759"/>
      <c r="B55" s="725"/>
      <c r="C55" s="726"/>
      <c r="D55" s="726"/>
      <c r="E55" s="726"/>
      <c r="F55" s="726"/>
      <c r="G55" s="726"/>
      <c r="H55" s="726"/>
      <c r="I55" s="726"/>
      <c r="J55" s="726"/>
      <c r="K55" s="726"/>
      <c r="L55" s="726"/>
      <c r="M55" s="726"/>
      <c r="N55" s="180"/>
      <c r="O55" s="88" t="s">
        <v>148</v>
      </c>
      <c r="P55" s="88"/>
      <c r="Q55" s="88"/>
      <c r="R55" s="87"/>
      <c r="S55" s="91"/>
      <c r="T55" s="87"/>
      <c r="U55" s="768"/>
      <c r="V55" s="768"/>
      <c r="W55" s="88"/>
      <c r="X55" s="87"/>
      <c r="Y55" s="138"/>
      <c r="Z55" s="88" t="s">
        <v>149</v>
      </c>
      <c r="AA55" s="87"/>
      <c r="AB55" s="87" t="s">
        <v>150</v>
      </c>
      <c r="AC55" s="87"/>
      <c r="AD55" s="87" t="s">
        <v>151</v>
      </c>
      <c r="AE55" s="91"/>
      <c r="AF55" s="380" t="b">
        <v>0</v>
      </c>
      <c r="AG55" s="380"/>
      <c r="AH55" s="380"/>
      <c r="AI55" s="380"/>
      <c r="AJ55" s="380"/>
      <c r="AK55" s="63"/>
    </row>
    <row r="56" spans="1:37" s="64" customFormat="1" ht="13.5" customHeight="1">
      <c r="A56" s="759"/>
      <c r="B56" s="725"/>
      <c r="C56" s="726"/>
      <c r="D56" s="726"/>
      <c r="E56" s="726"/>
      <c r="F56" s="726"/>
      <c r="G56" s="726"/>
      <c r="H56" s="726"/>
      <c r="I56" s="726"/>
      <c r="J56" s="726"/>
      <c r="K56" s="726"/>
      <c r="L56" s="726"/>
      <c r="M56" s="726"/>
      <c r="N56" s="164"/>
      <c r="O56" s="94"/>
      <c r="P56" s="94"/>
      <c r="Q56" s="94"/>
      <c r="R56" s="93"/>
      <c r="S56" s="98"/>
      <c r="T56" s="93"/>
      <c r="U56" s="769"/>
      <c r="V56" s="769"/>
      <c r="W56" s="94"/>
      <c r="X56" s="97" t="s">
        <v>142</v>
      </c>
      <c r="Y56" s="164"/>
      <c r="Z56" s="94" t="s">
        <v>152</v>
      </c>
      <c r="AA56" s="93"/>
      <c r="AB56" s="93" t="s">
        <v>153</v>
      </c>
      <c r="AC56" s="93"/>
      <c r="AD56" s="93"/>
      <c r="AE56" s="98"/>
      <c r="AF56" s="380" t="b">
        <v>0</v>
      </c>
      <c r="AG56" s="380" t="b">
        <v>0</v>
      </c>
      <c r="AH56" s="380" t="b">
        <v>0</v>
      </c>
      <c r="AI56" s="380" t="b">
        <v>0</v>
      </c>
      <c r="AJ56" s="380" t="b">
        <v>0</v>
      </c>
      <c r="AK56" s="63"/>
    </row>
    <row r="57" spans="1:37" s="64" customFormat="1" ht="13.5" customHeight="1">
      <c r="A57" s="759"/>
      <c r="B57" s="725"/>
      <c r="C57" s="726"/>
      <c r="D57" s="726"/>
      <c r="E57" s="726"/>
      <c r="F57" s="726"/>
      <c r="G57" s="726"/>
      <c r="H57" s="726"/>
      <c r="I57" s="726"/>
      <c r="J57" s="726"/>
      <c r="K57" s="726"/>
      <c r="L57" s="726"/>
      <c r="M57" s="726"/>
      <c r="N57" s="181"/>
      <c r="O57" s="182" t="s">
        <v>154</v>
      </c>
      <c r="P57" s="182"/>
      <c r="Q57" s="182"/>
      <c r="R57" s="182"/>
      <c r="S57" s="104"/>
      <c r="T57" s="105"/>
      <c r="U57" s="768"/>
      <c r="V57" s="768"/>
      <c r="W57" s="88"/>
      <c r="X57" s="107"/>
      <c r="Y57" s="114"/>
      <c r="Z57" s="85" t="s">
        <v>149</v>
      </c>
      <c r="AA57" s="105"/>
      <c r="AB57" s="105" t="s">
        <v>150</v>
      </c>
      <c r="AC57" s="105"/>
      <c r="AD57" s="87" t="s">
        <v>151</v>
      </c>
      <c r="AE57" s="106"/>
      <c r="AF57" s="380" t="b">
        <v>0</v>
      </c>
      <c r="AG57" s="380"/>
      <c r="AH57" s="380"/>
      <c r="AI57" s="380"/>
      <c r="AJ57" s="380"/>
      <c r="AK57" s="63"/>
    </row>
    <row r="58" spans="1:37" s="64" customFormat="1" ht="13.5" customHeight="1">
      <c r="A58" s="759"/>
      <c r="B58" s="725"/>
      <c r="C58" s="726"/>
      <c r="D58" s="726"/>
      <c r="E58" s="726"/>
      <c r="F58" s="726"/>
      <c r="G58" s="726"/>
      <c r="H58" s="726"/>
      <c r="I58" s="726"/>
      <c r="J58" s="726"/>
      <c r="K58" s="726"/>
      <c r="L58" s="726"/>
      <c r="M58" s="726"/>
      <c r="N58" s="114"/>
      <c r="O58" s="85"/>
      <c r="P58" s="85"/>
      <c r="Q58" s="85"/>
      <c r="R58" s="105"/>
      <c r="S58" s="106"/>
      <c r="T58" s="105"/>
      <c r="U58" s="769"/>
      <c r="V58" s="769"/>
      <c r="W58" s="94"/>
      <c r="X58" s="107" t="s">
        <v>142</v>
      </c>
      <c r="Y58" s="114"/>
      <c r="Z58" s="85" t="s">
        <v>152</v>
      </c>
      <c r="AA58" s="105"/>
      <c r="AB58" s="105" t="s">
        <v>153</v>
      </c>
      <c r="AC58" s="105"/>
      <c r="AD58" s="105"/>
      <c r="AE58" s="106"/>
      <c r="AF58" s="380" t="b">
        <v>0</v>
      </c>
      <c r="AG58" s="380" t="b">
        <v>0</v>
      </c>
      <c r="AH58" s="380" t="b">
        <v>0</v>
      </c>
      <c r="AI58" s="380" t="b">
        <v>0</v>
      </c>
      <c r="AJ58" s="380" t="b">
        <v>0</v>
      </c>
      <c r="AK58" s="63"/>
    </row>
    <row r="59" spans="1:37" s="64" customFormat="1" ht="13.5" customHeight="1">
      <c r="A59" s="759"/>
      <c r="B59" s="725"/>
      <c r="C59" s="726"/>
      <c r="D59" s="726"/>
      <c r="E59" s="726"/>
      <c r="F59" s="726"/>
      <c r="G59" s="726"/>
      <c r="H59" s="726"/>
      <c r="I59" s="726"/>
      <c r="J59" s="726"/>
      <c r="K59" s="726"/>
      <c r="L59" s="726"/>
      <c r="M59" s="726"/>
      <c r="N59" s="180" t="s">
        <v>54</v>
      </c>
      <c r="O59" s="88" t="s">
        <v>155</v>
      </c>
      <c r="P59" s="88"/>
      <c r="Q59" s="88"/>
      <c r="R59" s="87"/>
      <c r="S59" s="91"/>
      <c r="T59" s="87"/>
      <c r="U59" s="768"/>
      <c r="V59" s="768"/>
      <c r="W59" s="88"/>
      <c r="X59" s="183"/>
      <c r="Y59" s="138"/>
      <c r="Z59" s="88" t="s">
        <v>149</v>
      </c>
      <c r="AA59" s="87"/>
      <c r="AB59" s="87" t="s">
        <v>150</v>
      </c>
      <c r="AC59" s="87"/>
      <c r="AD59" s="87" t="s">
        <v>151</v>
      </c>
      <c r="AE59" s="91"/>
      <c r="AF59" s="380" t="b">
        <v>0</v>
      </c>
      <c r="AG59" s="380"/>
      <c r="AH59" s="380"/>
      <c r="AI59" s="380"/>
      <c r="AJ59" s="380"/>
      <c r="AK59" s="63"/>
    </row>
    <row r="60" spans="1:37" s="64" customFormat="1" ht="13.5" customHeight="1">
      <c r="A60" s="759"/>
      <c r="B60" s="763"/>
      <c r="C60" s="764"/>
      <c r="D60" s="764"/>
      <c r="E60" s="764"/>
      <c r="F60" s="764"/>
      <c r="G60" s="764"/>
      <c r="H60" s="764"/>
      <c r="I60" s="764"/>
      <c r="J60" s="764"/>
      <c r="K60" s="764"/>
      <c r="L60" s="764"/>
      <c r="M60" s="764"/>
      <c r="N60" s="164"/>
      <c r="O60" s="94"/>
      <c r="P60" s="94"/>
      <c r="Q60" s="94"/>
      <c r="R60" s="93"/>
      <c r="S60" s="98"/>
      <c r="T60" s="93"/>
      <c r="U60" s="769"/>
      <c r="V60" s="769"/>
      <c r="W60" s="94"/>
      <c r="X60" s="97" t="s">
        <v>142</v>
      </c>
      <c r="Y60" s="164"/>
      <c r="Z60" s="94" t="s">
        <v>152</v>
      </c>
      <c r="AA60" s="93"/>
      <c r="AB60" s="93" t="s">
        <v>153</v>
      </c>
      <c r="AC60" s="93"/>
      <c r="AD60" s="93"/>
      <c r="AE60" s="98"/>
      <c r="AF60" s="380" t="b">
        <v>0</v>
      </c>
      <c r="AG60" s="380" t="b">
        <v>0</v>
      </c>
      <c r="AH60" s="380" t="b">
        <v>0</v>
      </c>
      <c r="AI60" s="380" t="b">
        <v>0</v>
      </c>
      <c r="AJ60" s="380" t="b">
        <v>0</v>
      </c>
      <c r="AK60" s="63"/>
    </row>
    <row r="61" spans="1:37" s="64" customFormat="1" ht="13.5" customHeight="1">
      <c r="A61" s="760"/>
      <c r="B61" s="184" t="s">
        <v>156</v>
      </c>
      <c r="C61" s="185"/>
      <c r="D61" s="185"/>
      <c r="E61" s="185"/>
      <c r="F61" s="185"/>
      <c r="G61" s="185"/>
      <c r="H61" s="185"/>
      <c r="I61" s="185"/>
      <c r="J61" s="185"/>
      <c r="K61" s="185"/>
      <c r="L61" s="185"/>
      <c r="M61" s="154"/>
      <c r="N61" s="105"/>
      <c r="O61" s="105"/>
      <c r="P61" s="105"/>
      <c r="Q61" s="105"/>
      <c r="R61" s="105"/>
      <c r="S61" s="105"/>
      <c r="T61" s="105"/>
      <c r="U61" s="105"/>
      <c r="V61" s="105"/>
      <c r="W61" s="105"/>
      <c r="X61" s="105"/>
      <c r="Y61" s="105"/>
      <c r="Z61" s="105"/>
      <c r="AA61" s="105"/>
      <c r="AB61" s="105"/>
      <c r="AC61" s="105"/>
      <c r="AD61" s="105"/>
      <c r="AE61" s="106"/>
      <c r="AK61" s="63"/>
    </row>
    <row r="62" spans="1:37" s="64" customFormat="1" ht="16" customHeight="1">
      <c r="A62" s="138" t="s">
        <v>157</v>
      </c>
      <c r="B62" s="88"/>
      <c r="C62" s="750"/>
      <c r="D62" s="750"/>
      <c r="E62" s="750"/>
      <c r="F62" s="750"/>
      <c r="G62" s="750"/>
      <c r="H62" s="750"/>
      <c r="I62" s="750"/>
      <c r="J62" s="750"/>
      <c r="K62" s="750"/>
      <c r="L62" s="750"/>
      <c r="M62" s="750"/>
      <c r="N62" s="750"/>
      <c r="O62" s="750"/>
      <c r="P62" s="750"/>
      <c r="Q62" s="750"/>
      <c r="R62" s="750"/>
      <c r="S62" s="750"/>
      <c r="T62" s="750"/>
      <c r="U62" s="750"/>
      <c r="V62" s="750"/>
      <c r="W62" s="750"/>
      <c r="X62" s="750"/>
      <c r="Y62" s="750"/>
      <c r="Z62" s="750"/>
      <c r="AA62" s="750"/>
      <c r="AB62" s="750"/>
      <c r="AC62" s="750"/>
      <c r="AD62" s="750"/>
      <c r="AE62" s="751"/>
      <c r="AK62" s="63"/>
    </row>
    <row r="63" spans="1:37" s="64" customFormat="1" ht="10.5" customHeight="1">
      <c r="A63" s="164"/>
      <c r="B63" s="94"/>
      <c r="C63" s="752"/>
      <c r="D63" s="752"/>
      <c r="E63" s="752"/>
      <c r="F63" s="752"/>
      <c r="G63" s="752"/>
      <c r="H63" s="752"/>
      <c r="I63" s="752"/>
      <c r="J63" s="752"/>
      <c r="K63" s="752"/>
      <c r="L63" s="752"/>
      <c r="M63" s="752"/>
      <c r="N63" s="752"/>
      <c r="O63" s="752"/>
      <c r="P63" s="752"/>
      <c r="Q63" s="752"/>
      <c r="R63" s="752"/>
      <c r="S63" s="752"/>
      <c r="T63" s="752"/>
      <c r="U63" s="752"/>
      <c r="V63" s="752"/>
      <c r="W63" s="752"/>
      <c r="X63" s="752"/>
      <c r="Y63" s="752"/>
      <c r="Z63" s="752"/>
      <c r="AA63" s="752"/>
      <c r="AB63" s="752"/>
      <c r="AC63" s="752"/>
      <c r="AD63" s="752"/>
      <c r="AE63" s="753"/>
      <c r="AK63" s="63"/>
    </row>
    <row r="64" spans="1:37" ht="12.75" customHeight="1">
      <c r="A64" s="68" t="s">
        <v>158</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row>
    <row r="66" spans="4:17">
      <c r="D66" s="69"/>
      <c r="E66" s="70"/>
      <c r="F66" s="70"/>
      <c r="G66" s="70"/>
      <c r="H66" s="70"/>
      <c r="I66" s="70"/>
      <c r="J66" s="70"/>
      <c r="K66" s="70"/>
      <c r="L66" s="70"/>
      <c r="M66" s="70"/>
      <c r="N66" s="70"/>
      <c r="O66" s="70"/>
      <c r="P66" s="70"/>
      <c r="Q66" s="70"/>
    </row>
    <row r="67" spans="4:17">
      <c r="D67" s="69"/>
      <c r="E67" s="70"/>
      <c r="F67" s="70"/>
      <c r="G67" s="70"/>
      <c r="H67" s="70"/>
      <c r="I67" s="70"/>
      <c r="J67" s="70"/>
      <c r="K67" s="70"/>
      <c r="L67" s="70"/>
      <c r="M67" s="70"/>
      <c r="N67" s="70"/>
      <c r="O67" s="70"/>
      <c r="P67" s="70"/>
      <c r="Q67" s="70"/>
    </row>
    <row r="68" spans="4:17">
      <c r="D68" s="69"/>
      <c r="E68" s="70"/>
      <c r="F68" s="70"/>
      <c r="G68" s="70"/>
      <c r="H68" s="70"/>
      <c r="I68" s="70"/>
      <c r="J68" s="70"/>
      <c r="K68" s="70"/>
      <c r="L68" s="70"/>
      <c r="M68" s="70"/>
      <c r="N68" s="70"/>
      <c r="O68" s="70"/>
      <c r="P68" s="70"/>
      <c r="Q68" s="70"/>
    </row>
  </sheetData>
  <sheetProtection algorithmName="SHA-512" hashValue="dAJ0dc1nHvZBAiy+Zgq5pFoBmlRN8GvxK6AZq5F6SL3CVJgiW5q8SAdccRIvV/ydqL5j0kSTI+07WCTB0iR1Uw==" saltValue="Bc0q6v07fjjuh+SqBRkuxA==" spinCount="100000" sheet="1" selectLockedCells="1"/>
  <mergeCells count="84">
    <mergeCell ref="A3:B3"/>
    <mergeCell ref="AD3:AE3"/>
    <mergeCell ref="Y4:AE4"/>
    <mergeCell ref="A5:AE5"/>
    <mergeCell ref="A6:H7"/>
    <mergeCell ref="Y7:AD7"/>
    <mergeCell ref="L23:U23"/>
    <mergeCell ref="L12:AD12"/>
    <mergeCell ref="AA10:AB10"/>
    <mergeCell ref="Q11:R11"/>
    <mergeCell ref="I10:L10"/>
    <mergeCell ref="N10:O10"/>
    <mergeCell ref="Q10:S10"/>
    <mergeCell ref="AC10:AD10"/>
    <mergeCell ref="U10:V10"/>
    <mergeCell ref="X10:Y10"/>
    <mergeCell ref="W23:AE24"/>
    <mergeCell ref="W13:AE14"/>
    <mergeCell ref="A8:C12"/>
    <mergeCell ref="L16:U16"/>
    <mergeCell ref="D17:H20"/>
    <mergeCell ref="I17:J17"/>
    <mergeCell ref="N17:R17"/>
    <mergeCell ref="I18:M18"/>
    <mergeCell ref="O18:P18"/>
    <mergeCell ref="I20:J20"/>
    <mergeCell ref="L20:U20"/>
    <mergeCell ref="A13:C33"/>
    <mergeCell ref="D13:H14"/>
    <mergeCell ref="I13:V14"/>
    <mergeCell ref="D15:H16"/>
    <mergeCell ref="I15:K15"/>
    <mergeCell ref="D25:E31"/>
    <mergeCell ref="R8:S8"/>
    <mergeCell ref="L9:AD9"/>
    <mergeCell ref="F25:H28"/>
    <mergeCell ref="W25:AE28"/>
    <mergeCell ref="F29:H31"/>
    <mergeCell ref="J29:V29"/>
    <mergeCell ref="W29:AE31"/>
    <mergeCell ref="D21:H22"/>
    <mergeCell ref="L21:U21"/>
    <mergeCell ref="W21:AE22"/>
    <mergeCell ref="I16:J16"/>
    <mergeCell ref="W17:AE20"/>
    <mergeCell ref="D8:H9"/>
    <mergeCell ref="L8:M8"/>
    <mergeCell ref="D10:H12"/>
    <mergeCell ref="W15:AE16"/>
    <mergeCell ref="D23:H24"/>
    <mergeCell ref="A34:A46"/>
    <mergeCell ref="B34:M34"/>
    <mergeCell ref="N34:X34"/>
    <mergeCell ref="Y34:AE34"/>
    <mergeCell ref="B35:M37"/>
    <mergeCell ref="N35:X35"/>
    <mergeCell ref="AC37:AD37"/>
    <mergeCell ref="B38:M40"/>
    <mergeCell ref="N38:X38"/>
    <mergeCell ref="AC40:AD40"/>
    <mergeCell ref="B41:M42"/>
    <mergeCell ref="N41:X41"/>
    <mergeCell ref="T52:AD52"/>
    <mergeCell ref="A47:M49"/>
    <mergeCell ref="T49:AD49"/>
    <mergeCell ref="R48:AD48"/>
    <mergeCell ref="C62:AE63"/>
    <mergeCell ref="A53:M53"/>
    <mergeCell ref="U53:W53"/>
    <mergeCell ref="A54:A61"/>
    <mergeCell ref="B54:M60"/>
    <mergeCell ref="N54:S54"/>
    <mergeCell ref="T54:X54"/>
    <mergeCell ref="U55:V56"/>
    <mergeCell ref="U57:V58"/>
    <mergeCell ref="U59:V60"/>
    <mergeCell ref="Z32:AE32"/>
    <mergeCell ref="B43:M44"/>
    <mergeCell ref="N43:X43"/>
    <mergeCell ref="N45:X45"/>
    <mergeCell ref="C46:L46"/>
    <mergeCell ref="D32:H33"/>
    <mergeCell ref="I32:V33"/>
    <mergeCell ref="W33:AE33"/>
  </mergeCells>
  <phoneticPr fontId="11"/>
  <conditionalFormatting sqref="C46:L46">
    <cfRule type="expression" dxfId="360" priority="52" stopIfTrue="1">
      <formula>$AF$46=TRUE</formula>
    </cfRule>
    <cfRule type="notContainsBlanks" dxfId="359" priority="51" stopIfTrue="1">
      <formula>LEN(TRIM(C46))&gt;0</formula>
    </cfRule>
  </conditionalFormatting>
  <conditionalFormatting sqref="C62:AE63">
    <cfRule type="notContainsBlanks" dxfId="358" priority="41" stopIfTrue="1">
      <formula>LEN(TRIM(C62))&gt;0</formula>
    </cfRule>
  </conditionalFormatting>
  <conditionalFormatting sqref="D50">
    <cfRule type="containsBlanks" dxfId="357" priority="145">
      <formula>LEN(TRIM(D50))=0</formula>
    </cfRule>
  </conditionalFormatting>
  <conditionalFormatting sqref="I6:I7 M6:M7 U6:U7">
    <cfRule type="expression" dxfId="356" priority="140" stopIfTrue="1">
      <formula>$AG$6=TRUE</formula>
    </cfRule>
    <cfRule type="expression" dxfId="355" priority="139" stopIfTrue="1">
      <formula>$AH$6=TRUE</formula>
    </cfRule>
    <cfRule type="expression" dxfId="354" priority="138" stopIfTrue="1">
      <formula>$AF$7=TRUE</formula>
    </cfRule>
    <cfRule type="expression" dxfId="353" priority="137" stopIfTrue="1">
      <formula>$AG$7=TRUE</formula>
    </cfRule>
    <cfRule type="expression" dxfId="352" priority="141" stopIfTrue="1">
      <formula>$AF$6=TRUE</formula>
    </cfRule>
    <cfRule type="expression" dxfId="351" priority="136" stopIfTrue="1">
      <formula>$AH$7=TRUE</formula>
    </cfRule>
  </conditionalFormatting>
  <conditionalFormatting sqref="I21:I22">
    <cfRule type="expression" dxfId="350" priority="110" stopIfTrue="1">
      <formula>$AF$21=TRUE</formula>
    </cfRule>
    <cfRule type="expression" dxfId="349" priority="109" stopIfTrue="1">
      <formula>$AF$22=TRUE</formula>
    </cfRule>
  </conditionalFormatting>
  <conditionalFormatting sqref="I23:I24">
    <cfRule type="expression" dxfId="348" priority="99" stopIfTrue="1">
      <formula>$AF$24=TRUE</formula>
    </cfRule>
    <cfRule type="expression" dxfId="347" priority="100" stopIfTrue="1">
      <formula>$AF$23=TRUE</formula>
    </cfRule>
  </conditionalFormatting>
  <conditionalFormatting sqref="I25 I27">
    <cfRule type="expression" dxfId="346" priority="95" stopIfTrue="1">
      <formula>$AF$27=TRUE</formula>
    </cfRule>
    <cfRule type="expression" dxfId="345" priority="96" stopIfTrue="1">
      <formula>$AF$25=TRUE</formula>
    </cfRule>
  </conditionalFormatting>
  <conditionalFormatting sqref="I29 I31">
    <cfRule type="expression" dxfId="344" priority="85" stopIfTrue="1">
      <formula>$AF$31=TRUE</formula>
    </cfRule>
    <cfRule type="expression" dxfId="343" priority="86" stopIfTrue="1">
      <formula>$AF$29=TRUE</formula>
    </cfRule>
  </conditionalFormatting>
  <conditionalFormatting sqref="I32:V33">
    <cfRule type="notContainsBlanks" dxfId="342" priority="89" stopIfTrue="1">
      <formula>LEN(TRIM(I32))&gt;0</formula>
    </cfRule>
  </conditionalFormatting>
  <conditionalFormatting sqref="K17 U17">
    <cfRule type="expression" dxfId="341" priority="118" stopIfTrue="1">
      <formula>$AF$17=TRUE</formula>
    </cfRule>
    <cfRule type="expression" dxfId="340" priority="117" stopIfTrue="1">
      <formula>$AG$17=TRUE</formula>
    </cfRule>
  </conditionalFormatting>
  <conditionalFormatting sqref="K19 N19">
    <cfRule type="expression" dxfId="339" priority="112" stopIfTrue="1">
      <formula>$AG$19=TRUE</formula>
    </cfRule>
    <cfRule type="expression" dxfId="338" priority="113" stopIfTrue="1">
      <formula>$AF$19=TRUE</formula>
    </cfRule>
  </conditionalFormatting>
  <conditionalFormatting sqref="L15 P15">
    <cfRule type="expression" dxfId="337" priority="121" stopIfTrue="1">
      <formula>$AF$15=TRUE</formula>
    </cfRule>
    <cfRule type="expression" dxfId="336" priority="120" stopIfTrue="1">
      <formula>$AG$15=TRUE</formula>
    </cfRule>
  </conditionalFormatting>
  <conditionalFormatting sqref="L8:M8">
    <cfRule type="containsBlanks" dxfId="335" priority="133" stopIfTrue="1">
      <formula>LEN(TRIM(L8))=0</formula>
    </cfRule>
  </conditionalFormatting>
  <conditionalFormatting sqref="L16:U16">
    <cfRule type="containsBlanks" dxfId="334" priority="119" stopIfTrue="1">
      <formula>LEN(TRIM(L16))=0</formula>
    </cfRule>
  </conditionalFormatting>
  <conditionalFormatting sqref="L20:U20">
    <cfRule type="containsBlanks" dxfId="333" priority="111" stopIfTrue="1">
      <formula>LEN(TRIM(L20))=0</formula>
    </cfRule>
  </conditionalFormatting>
  <conditionalFormatting sqref="L21:U21">
    <cfRule type="notContainsBlanks" dxfId="332" priority="8" stopIfTrue="1">
      <formula>LEN(TRIM(L21))&gt;0</formula>
    </cfRule>
    <cfRule type="expression" dxfId="331" priority="108" stopIfTrue="1">
      <formula>$AF$21=TRUE</formula>
    </cfRule>
  </conditionalFormatting>
  <conditionalFormatting sqref="L23:U23">
    <cfRule type="expression" dxfId="330" priority="98" stopIfTrue="1">
      <formula>$AF$23=TRUE</formula>
    </cfRule>
    <cfRule type="notContainsBlanks" dxfId="329" priority="97" stopIfTrue="1">
      <formula>LEN(TRIM(L23))&gt;0</formula>
    </cfRule>
  </conditionalFormatting>
  <conditionalFormatting sqref="L9:AD9">
    <cfRule type="containsBlanks" dxfId="328" priority="131" stopIfTrue="1">
      <formula>LEN(TRIM(L9))=0</formula>
    </cfRule>
  </conditionalFormatting>
  <conditionalFormatting sqref="L12:AD12">
    <cfRule type="containsBlanks" dxfId="327" priority="122" stopIfTrue="1">
      <formula>LEN(TRIM(L12))=0</formula>
    </cfRule>
  </conditionalFormatting>
  <conditionalFormatting sqref="M10 P10 T10 W10 Z10">
    <cfRule type="expression" dxfId="326" priority="128" stopIfTrue="1">
      <formula>$AH$10=TRUE</formula>
    </cfRule>
    <cfRule type="expression" dxfId="325" priority="130" stopIfTrue="1">
      <formula>$AF$10=TRUE</formula>
    </cfRule>
    <cfRule type="expression" dxfId="324" priority="129" stopIfTrue="1">
      <formula>$AG$10=TRUE</formula>
    </cfRule>
    <cfRule type="expression" dxfId="323" priority="127" stopIfTrue="1">
      <formula>$AI$10=TRUE</formula>
    </cfRule>
    <cfRule type="expression" dxfId="322" priority="126" stopIfTrue="1">
      <formula>$AJ$10=TRUE</formula>
    </cfRule>
  </conditionalFormatting>
  <conditionalFormatting sqref="N36 Q36">
    <cfRule type="expression" dxfId="321" priority="79" stopIfTrue="1">
      <formula>$AG$36=TRUE</formula>
    </cfRule>
    <cfRule type="expression" dxfId="320" priority="80" stopIfTrue="1">
      <formula>$AF$36=TRUE</formula>
    </cfRule>
  </conditionalFormatting>
  <conditionalFormatting sqref="N39 Q39">
    <cfRule type="expression" dxfId="319" priority="74" stopIfTrue="1">
      <formula>$AF$39=TRUE</formula>
    </cfRule>
    <cfRule type="expression" dxfId="318" priority="73" stopIfTrue="1">
      <formula>$AG$39=TRUE</formula>
    </cfRule>
  </conditionalFormatting>
  <conditionalFormatting sqref="N42 Q42">
    <cfRule type="expression" dxfId="317" priority="67" stopIfTrue="1">
      <formula>$AF$42=TRUE</formula>
    </cfRule>
    <cfRule type="expression" dxfId="316" priority="66" stopIfTrue="1">
      <formula>$AG$42=TRUE</formula>
    </cfRule>
  </conditionalFormatting>
  <conditionalFormatting sqref="N44 Q44">
    <cfRule type="expression" dxfId="315" priority="61" stopIfTrue="1">
      <formula>$AG$44=TRUE</formula>
    </cfRule>
    <cfRule type="expression" dxfId="314" priority="62" stopIfTrue="1">
      <formula>$AF$44=TRUE</formula>
    </cfRule>
  </conditionalFormatting>
  <conditionalFormatting sqref="N46 Q46">
    <cfRule type="expression" dxfId="313" priority="56" stopIfTrue="1">
      <formula>$AG$46=TRUE</formula>
    </cfRule>
    <cfRule type="expression" dxfId="312" priority="57" stopIfTrue="1">
      <formula>$AF$46=TRUE</formula>
    </cfRule>
  </conditionalFormatting>
  <conditionalFormatting sqref="N51">
    <cfRule type="expression" dxfId="311" priority="46" stopIfTrue="1">
      <formula>D50="☑"</formula>
    </cfRule>
    <cfRule type="expression" dxfId="310" priority="45" stopIfTrue="1">
      <formula>$AF$51=TRUE</formula>
    </cfRule>
    <cfRule type="expression" dxfId="309" priority="44" stopIfTrue="1">
      <formula>$AG$51=TRUE</formula>
    </cfRule>
  </conditionalFormatting>
  <conditionalFormatting sqref="N55 N57 N59">
    <cfRule type="expression" dxfId="308" priority="39" stopIfTrue="1">
      <formula>$AF$55=TRUE</formula>
    </cfRule>
    <cfRule type="expression" dxfId="307" priority="37" stopIfTrue="1">
      <formula>$AF$59=TRUE</formula>
    </cfRule>
    <cfRule type="expression" dxfId="306" priority="38" stopIfTrue="1">
      <formula>$AF$57=TRUE</formula>
    </cfRule>
  </conditionalFormatting>
  <conditionalFormatting sqref="N17:R17">
    <cfRule type="notContainsBlanks" dxfId="305" priority="115" stopIfTrue="1">
      <formula>LEN(TRIM(N17))&gt;0</formula>
    </cfRule>
    <cfRule type="expression" dxfId="304" priority="116" stopIfTrue="1">
      <formula>$AF$17=TRUE</formula>
    </cfRule>
  </conditionalFormatting>
  <conditionalFormatting sqref="O18:P18">
    <cfRule type="containsBlanks" dxfId="303" priority="114" stopIfTrue="1">
      <formula>LEN(TRIM(O18))=0</formula>
    </cfRule>
  </conditionalFormatting>
  <conditionalFormatting sqref="P26 T26">
    <cfRule type="expression" dxfId="302" priority="92" stopIfTrue="1">
      <formula>$AG$26=TRUE</formula>
    </cfRule>
    <cfRule type="expression" dxfId="301" priority="94" stopIfTrue="1">
      <formula>$AF$25=TRUE</formula>
    </cfRule>
    <cfRule type="expression" dxfId="300" priority="93" stopIfTrue="1">
      <formula>$AF$26=TRUE</formula>
    </cfRule>
  </conditionalFormatting>
  <conditionalFormatting sqref="Q51">
    <cfRule type="expression" dxfId="299" priority="2">
      <formula>$AF$51=TRUE</formula>
    </cfRule>
    <cfRule type="expression" dxfId="298" priority="3">
      <formula>$D$50="☑"</formula>
    </cfRule>
    <cfRule type="expression" dxfId="297" priority="1">
      <formula>$AG$51=TRUE</formula>
    </cfRule>
  </conditionalFormatting>
  <conditionalFormatting sqref="Q11:R11">
    <cfRule type="containsBlanks" dxfId="296" priority="123" stopIfTrue="1">
      <formula>LEN(TRIM(Q11))=0</formula>
    </cfRule>
  </conditionalFormatting>
  <conditionalFormatting sqref="R48">
    <cfRule type="notContainsBlanks" dxfId="295" priority="50" stopIfTrue="1">
      <formula>LEN(TRIM(R48))&gt;0</formula>
    </cfRule>
    <cfRule type="expression" dxfId="294" priority="143" stopIfTrue="1">
      <formula>$N$48="☑"</formula>
    </cfRule>
  </conditionalFormatting>
  <conditionalFormatting sqref="R8:S8">
    <cfRule type="containsBlanks" dxfId="293" priority="132" stopIfTrue="1">
      <formula>LEN(TRIM(R8))=0</formula>
    </cfRule>
  </conditionalFormatting>
  <conditionalFormatting sqref="T52">
    <cfRule type="expression" dxfId="292" priority="43" stopIfTrue="1">
      <formula>$AG$51=TRUE</formula>
    </cfRule>
    <cfRule type="notContainsBlanks" dxfId="291" priority="42" stopIfTrue="1">
      <formula>LEN(TRIM(T52))&gt;0</formula>
    </cfRule>
  </conditionalFormatting>
  <conditionalFormatting sqref="T49:AD49">
    <cfRule type="expression" dxfId="290" priority="49" stopIfTrue="1">
      <formula>$N$48="☑"</formula>
    </cfRule>
    <cfRule type="notContainsBlanks" dxfId="289" priority="48" stopIfTrue="1">
      <formula>LEN(TRIM(T49))&gt;0</formula>
    </cfRule>
  </conditionalFormatting>
  <conditionalFormatting sqref="U55">
    <cfRule type="notContainsBlanks" dxfId="288" priority="33" stopIfTrue="1">
      <formula>LEN(TRIM(U55))&gt;0</formula>
    </cfRule>
    <cfRule type="expression" dxfId="287" priority="36" stopIfTrue="1">
      <formula>$AF$55=TRUE</formula>
    </cfRule>
  </conditionalFormatting>
  <conditionalFormatting sqref="U57">
    <cfRule type="notContainsBlanks" dxfId="286" priority="32" stopIfTrue="1">
      <formula>LEN(TRIM(U57))&gt;0</formula>
    </cfRule>
    <cfRule type="expression" dxfId="285" priority="35" stopIfTrue="1">
      <formula>$AF$57=TRUE</formula>
    </cfRule>
  </conditionalFormatting>
  <conditionalFormatting sqref="U59">
    <cfRule type="notContainsBlanks" dxfId="284" priority="31" stopIfTrue="1">
      <formula>LEN(TRIM(U59))&gt;0</formula>
    </cfRule>
    <cfRule type="expression" dxfId="283" priority="34" stopIfTrue="1">
      <formula>$AF$59=TRUE</formula>
    </cfRule>
  </conditionalFormatting>
  <conditionalFormatting sqref="U53:W53">
    <cfRule type="notContainsBlanks" dxfId="282" priority="40" stopIfTrue="1">
      <formula>LEN(TRIM(U53))&gt;0</formula>
    </cfRule>
  </conditionalFormatting>
  <conditionalFormatting sqref="W25">
    <cfRule type="notContainsBlanks" dxfId="281" priority="90" stopIfTrue="1">
      <formula>LEN(TRIM(W25))&gt;0</formula>
    </cfRule>
    <cfRule type="expression" dxfId="280" priority="91" stopIfTrue="1">
      <formula>$AF$25=TRUE</formula>
    </cfRule>
  </conditionalFormatting>
  <conditionalFormatting sqref="W15:AE16">
    <cfRule type="expression" dxfId="279" priority="107" stopIfTrue="1">
      <formula>$AG$15=TRUE</formula>
    </cfRule>
  </conditionalFormatting>
  <conditionalFormatting sqref="W15:AE24">
    <cfRule type="notContainsBlanks" dxfId="278" priority="87" stopIfTrue="1">
      <formula>LEN(TRIM(W15))&gt;0</formula>
    </cfRule>
  </conditionalFormatting>
  <conditionalFormatting sqref="W17:AE20">
    <cfRule type="expression" dxfId="277" priority="104" stopIfTrue="1">
      <formula>$AF$19=TRUE</formula>
    </cfRule>
    <cfRule type="expression" dxfId="276" priority="105" stopIfTrue="1">
      <formula>$AF$17=TRUE</formula>
    </cfRule>
  </conditionalFormatting>
  <conditionalFormatting sqref="W21:AE22">
    <cfRule type="expression" dxfId="275" priority="102" stopIfTrue="1">
      <formula>$AF$21=TRUE</formula>
    </cfRule>
  </conditionalFormatting>
  <conditionalFormatting sqref="W23:AE24">
    <cfRule type="expression" dxfId="274" priority="88" stopIfTrue="1">
      <formula>$AF$23=TRUE</formula>
    </cfRule>
  </conditionalFormatting>
  <conditionalFormatting sqref="W29:AE31">
    <cfRule type="expression" dxfId="273" priority="84" stopIfTrue="1">
      <formula>$AF$29=TRUE</formula>
    </cfRule>
    <cfRule type="notContainsBlanks" dxfId="272" priority="83" stopIfTrue="1">
      <formula>LEN(TRIM(W29))&gt;0</formula>
    </cfRule>
  </conditionalFormatting>
  <conditionalFormatting sqref="W33:AE33">
    <cfRule type="notContainsBlanks" dxfId="271" priority="81" stopIfTrue="1">
      <formula>LEN(TRIM(W33))&gt;0</formula>
    </cfRule>
  </conditionalFormatting>
  <conditionalFormatting sqref="Y35:Y36">
    <cfRule type="expression" dxfId="270" priority="77" stopIfTrue="1">
      <formula>$AH$36=TRUE</formula>
    </cfRule>
    <cfRule type="expression" dxfId="269" priority="76" stopIfTrue="1">
      <formula>$AI$36=TRUE</formula>
    </cfRule>
    <cfRule type="expression" dxfId="268" priority="78" stopIfTrue="1">
      <formula>$AF$36=TRUE</formula>
    </cfRule>
  </conditionalFormatting>
  <conditionalFormatting sqref="Y38:Y39">
    <cfRule type="expression" dxfId="267" priority="70" stopIfTrue="1">
      <formula>$AI$39=TRUE</formula>
    </cfRule>
    <cfRule type="expression" dxfId="266" priority="71" stopIfTrue="1">
      <formula>$AH$39=TRUE</formula>
    </cfRule>
    <cfRule type="expression" dxfId="265" priority="72" stopIfTrue="1">
      <formula>$AF$39=TRUE</formula>
    </cfRule>
  </conditionalFormatting>
  <conditionalFormatting sqref="Y41:Y42">
    <cfRule type="expression" dxfId="264" priority="63" stopIfTrue="1">
      <formula>$AI$42=TRUE</formula>
    </cfRule>
    <cfRule type="expression" dxfId="263" priority="65" stopIfTrue="1">
      <formula>$AF$42=TRUE</formula>
    </cfRule>
    <cfRule type="expression" dxfId="262" priority="64" stopIfTrue="1">
      <formula>$AH$42=TRUE</formula>
    </cfRule>
  </conditionalFormatting>
  <conditionalFormatting sqref="Y43:Y44">
    <cfRule type="expression" dxfId="261" priority="59" stopIfTrue="1">
      <formula>$AH$44=TRUE</formula>
    </cfRule>
    <cfRule type="expression" dxfId="260" priority="60" stopIfTrue="1">
      <formula>$AF$44=TRUE</formula>
    </cfRule>
    <cfRule type="expression" dxfId="259" priority="58" stopIfTrue="1">
      <formula>$AI$44=TRUE</formula>
    </cfRule>
  </conditionalFormatting>
  <conditionalFormatting sqref="Y45:Y46">
    <cfRule type="expression" dxfId="258" priority="55" stopIfTrue="1">
      <formula>$AF$46=TRUE</formula>
    </cfRule>
    <cfRule type="expression" dxfId="257" priority="54" stopIfTrue="1">
      <formula>$AH$46=TRUE</formula>
    </cfRule>
    <cfRule type="expression" dxfId="256" priority="53" stopIfTrue="1">
      <formula>$AI$46=TRUE</formula>
    </cfRule>
  </conditionalFormatting>
  <conditionalFormatting sqref="Y7:AD7">
    <cfRule type="expression" dxfId="255" priority="135" stopIfTrue="1">
      <formula>$AH$7=TRUE</formula>
    </cfRule>
    <cfRule type="notContainsBlanks" dxfId="254" priority="134" stopIfTrue="1">
      <formula>LEN(TRIM(Y7))&gt;0</formula>
    </cfRule>
  </conditionalFormatting>
  <conditionalFormatting sqref="Z32:AE32">
    <cfRule type="containsBlanks" dxfId="253" priority="6">
      <formula>LEN(TRIM(Z32))=0</formula>
    </cfRule>
  </conditionalFormatting>
  <conditionalFormatting sqref="AC55 Y55:Y56 AA55:AA56">
    <cfRule type="expression" dxfId="252" priority="28" stopIfTrue="1">
      <formula>$AF$55=TRUE</formula>
    </cfRule>
    <cfRule type="expression" dxfId="251" priority="27" stopIfTrue="1">
      <formula>$AF$56=TRUE</formula>
    </cfRule>
    <cfRule type="expression" dxfId="250" priority="26" stopIfTrue="1">
      <formula>$AG$56=TRUE</formula>
    </cfRule>
    <cfRule type="expression" dxfId="249" priority="25" stopIfTrue="1">
      <formula>$AH$56=TRUE</formula>
    </cfRule>
    <cfRule type="expression" dxfId="248" priority="24" stopIfTrue="1">
      <formula>$AI$56=TRUE</formula>
    </cfRule>
    <cfRule type="expression" dxfId="247" priority="23" stopIfTrue="1">
      <formula>$AJ$56=TRUE</formula>
    </cfRule>
  </conditionalFormatting>
  <conditionalFormatting sqref="AC57 Y57:Y58 AA57:AA58">
    <cfRule type="expression" dxfId="246" priority="17" stopIfTrue="1">
      <formula>$AJ$58=TRUE</formula>
    </cfRule>
    <cfRule type="expression" dxfId="245" priority="22" stopIfTrue="1">
      <formula>$AF$57=TRUE</formula>
    </cfRule>
    <cfRule type="expression" dxfId="244" priority="19" stopIfTrue="1">
      <formula>$AH$58=TRUE</formula>
    </cfRule>
    <cfRule type="expression" dxfId="243" priority="20" stopIfTrue="1">
      <formula>$AG$58=TRUE</formula>
    </cfRule>
    <cfRule type="expression" dxfId="242" priority="21" stopIfTrue="1">
      <formula>$AF$58=TRUE</formula>
    </cfRule>
    <cfRule type="expression" dxfId="241" priority="18" stopIfTrue="1">
      <formula>$AI$58=TRUE</formula>
    </cfRule>
  </conditionalFormatting>
  <conditionalFormatting sqref="AC59 Y59:Y60 AA59:AA60">
    <cfRule type="expression" dxfId="240" priority="12" stopIfTrue="1">
      <formula>$AI$60=TRUE</formula>
    </cfRule>
    <cfRule type="expression" dxfId="239" priority="13" stopIfTrue="1">
      <formula>$AH$60=TRUE</formula>
    </cfRule>
    <cfRule type="expression" dxfId="238" priority="14" stopIfTrue="1">
      <formula>$AG$60=TRUE</formula>
    </cfRule>
    <cfRule type="expression" dxfId="237" priority="11" stopIfTrue="1">
      <formula>$AJ$60=TRUE</formula>
    </cfRule>
    <cfRule type="expression" dxfId="236" priority="15" stopIfTrue="1">
      <formula>$AF$60=TRUE</formula>
    </cfRule>
    <cfRule type="expression" dxfId="235" priority="16" stopIfTrue="1">
      <formula>$AF$59=TRUE</formula>
    </cfRule>
  </conditionalFormatting>
  <conditionalFormatting sqref="AC10:AD10">
    <cfRule type="expression" dxfId="234" priority="125" stopIfTrue="1">
      <formula>$AJ$10=TRUE</formula>
    </cfRule>
    <cfRule type="notContainsBlanks" dxfId="233" priority="124" stopIfTrue="1">
      <formula>LEN(TRIM(AC10))&gt;0</formula>
    </cfRule>
  </conditionalFormatting>
  <conditionalFormatting sqref="AC37:AD37">
    <cfRule type="expression" dxfId="232" priority="142" stopIfTrue="1">
      <formula>$AI$36=TRUE</formula>
    </cfRule>
    <cfRule type="notContainsBlanks" dxfId="231" priority="75" stopIfTrue="1">
      <formula>LEN(TRIM(AC37))&gt;0</formula>
    </cfRule>
  </conditionalFormatting>
  <conditionalFormatting sqref="AC40:AD40">
    <cfRule type="expression" dxfId="230" priority="69" stopIfTrue="1">
      <formula>$AI$39=TRUE</formula>
    </cfRule>
    <cfRule type="notContainsBlanks" dxfId="229" priority="68" stopIfTrue="1">
      <formula>LEN(TRIM(AC40))&gt;0</formula>
    </cfRule>
  </conditionalFormatting>
  <dataValidations xWindow="688" yWindow="444" count="19">
    <dataValidation allowBlank="1" showInputMessage="1" errorTitle="禁止" error="半角コンマが使用されています。" promptTitle="記入例" prompt="「⑤の工程があるため」など。" sqref="T49:AD49" xr:uid="{00000000-0002-0000-0300-000000000000}"/>
    <dataValidation type="decimal" imeMode="halfAlpha" operator="greaterThanOrEqual" allowBlank="1" showInputMessage="1" showErrorMessage="1" sqref="O18:P18 Q11:R11 U53:W53 U55:V60" xr:uid="{00000000-0002-0000-0300-000001000000}">
      <formula1>0</formula1>
    </dataValidation>
    <dataValidation allowBlank="1" showInputMessage="1" errorTitle="禁止" error="半角コンマが使用されています。" promptTitle="記入例" prompt="「フロン回収予定」など。" sqref="W29:AE31" xr:uid="{00000000-0002-0000-0300-000003000000}"/>
    <dataValidation allowBlank="1" showInputMessage="1" errorTitle="禁止" error="半角コンマが使用されています。" promptTitle="記入例" prompt="「関係法令の届出済」_x000a_「石綿作業責任者を選任済」など。" sqref="W25:AE28" xr:uid="{00000000-0002-0000-0300-000004000000}"/>
    <dataValidation allowBlank="1" errorTitle="禁止" error="半角コンマが使用されています。" sqref="L23:U23" xr:uid="{00000000-0002-0000-0300-000005000000}"/>
    <dataValidation allowBlank="1" showInputMessage="1" errorTitle="禁止" error="半角コンマが使用されています。" promptTitle="記入例" prompt="石綿以外の有害物質の有無や、埋蔵文化財調査等、特記事項があれば入力してください。" sqref="I32:V33" xr:uid="{00000000-0002-0000-0300-000006000000}"/>
    <dataValidation allowBlank="1" showInputMessage="1" errorTitle="禁止" error="半角コンマが使用されています。" promptTitle="記入例" prompt="「適正処理対策の実施予定」など。" sqref="W23:AE24" xr:uid="{00000000-0002-0000-0300-000007000000}"/>
    <dataValidation allowBlank="1" showInputMessage="1" errorTitle="禁止" error="半角コンマが使用されています。" promptTitle="記入例" prompt="「工事施工までに回収予定」など。" sqref="W21:AE22" xr:uid="{00000000-0002-0000-0300-000008000000}"/>
    <dataValidation allowBlank="1" errorTitle="禁止" error="半角コンマが使用されています。" prompt="_x000a_" sqref="L21:U21" xr:uid="{00000000-0002-0000-0300-000009000000}"/>
    <dataValidation allowBlank="1" showInputMessage="1" errorTitle="禁止" error="半角コンマが使用されています。" promptTitle="記入例" prompt="「道路使用許可済」「交通誘導員（作業員）の常駐」など。_x000a_※障害物「有」、もしくは通学路「有」の場合は必ず入力してください。" sqref="W17:AE20" xr:uid="{00000000-0002-0000-0300-00000A000000}"/>
    <dataValidation allowBlank="1" showInputMessage="1" errorTitle="禁止" error="半角コンマが使用されています。" promptTitle="記入例" prompt="「隣地使用の承諾済み」「道路使用許可済」など。_x000a_※作業場所が「不十分」の場合、必ず入力してください。" sqref="W15:AE16" xr:uid="{00000000-0002-0000-0300-00000B000000}"/>
    <dataValidation allowBlank="1" showInputMessage="1" errorTitle="禁止" error="半角コンマが使用されています。" promptTitle="その他" prompt="「住宅密集地」「周辺畑地」など該当する場合は入力してください。" sqref="L12:AD12" xr:uid="{00000000-0002-0000-0300-00000C000000}"/>
    <dataValidation allowBlank="1" showInputMessage="1" errorTitle="禁止" error="半角コンマが使用されています。" promptTitle="その他" prompt="「屋根に破損部分あり」など、特記事項があれば入力してください。" sqref="L9:AD9" xr:uid="{00000000-0002-0000-0300-00000D000000}"/>
    <dataValidation allowBlank="1" showInputMessage="1" showErrorMessage="1" promptTitle="築年数" prompt="分からない場合は「不明」と入力してください。" sqref="L8:M8" xr:uid="{00000000-0002-0000-0300-00000E000000}"/>
    <dataValidation allowBlank="1" showInputMessage="1" errorTitle="禁止" error="半角コンマが使用されています。" promptTitle="記入例" prompt="「①→②→③→④→⑤」など。" sqref="R48:AD48" xr:uid="{00000000-0002-0000-0300-00000F000000}"/>
    <dataValidation allowBlank="1" showInputMessage="1" errorTitle="禁止" error="半角コンマが使用されています。" sqref="C62:AE63 C46:L46 Y7:AD7 AC10:AD10 L16:U16 N17:R17 L20:U20 W33:AE33 AC37:AD37 AC40:AD40 T52:AD52" xr:uid="{8F702CD5-6CD3-4E27-BF5D-37AF2B9BBF6D}"/>
    <dataValidation type="whole" imeMode="halfAlpha" operator="greaterThanOrEqual" allowBlank="1" showInputMessage="1" showErrorMessage="1" sqref="R8:S8" xr:uid="{1309661B-AC4E-4DDD-B1E4-ECFCA4AA6ACF}">
      <formula1>0</formula1>
    </dataValidation>
    <dataValidation type="date" operator="greaterThanOrEqual" allowBlank="1" showInputMessage="1" showErrorMessage="1" promptTitle="近隣挨拶日（１日のみ入力）" prompt="入力は、「20xx/xx/xx」又は「令和x年x月x日」としてください。（１日のみ）」_x000a_※表示は自動で「令和×年×月×日」となります。_x000a_なお、複数日近隣挨拶をする場合は、初日のみ入力してください。" sqref="Z32:AE32" xr:uid="{8690BA93-D75C-42A9-BC00-0363673DC72C}">
      <formula1>44197</formula1>
    </dataValidation>
    <dataValidation type="list" allowBlank="1" showInputMessage="1" showErrorMessage="1" sqref="D50" xr:uid="{69F5C241-E30D-47FC-8779-A991961434CA}">
      <formula1>"☑,□"</formula1>
    </dataValidation>
  </dataValidations>
  <printOptions horizontalCentered="1" verticalCentered="1"/>
  <pageMargins left="0.23622047244094488" right="0.23622047244094488"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8</xdr:col>
                    <xdr:colOff>31750</xdr:colOff>
                    <xdr:row>4</xdr:row>
                    <xdr:rowOff>285750</xdr:rowOff>
                  </from>
                  <to>
                    <xdr:col>9</xdr:col>
                    <xdr:colOff>19050</xdr:colOff>
                    <xdr:row>6</xdr:row>
                    <xdr:rowOff>31750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12</xdr:col>
                    <xdr:colOff>19050</xdr:colOff>
                    <xdr:row>4</xdr:row>
                    <xdr:rowOff>279400</xdr:rowOff>
                  </from>
                  <to>
                    <xdr:col>13</xdr:col>
                    <xdr:colOff>50800</xdr:colOff>
                    <xdr:row>6</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8</xdr:col>
                    <xdr:colOff>31750</xdr:colOff>
                    <xdr:row>5</xdr:row>
                    <xdr:rowOff>165100</xdr:rowOff>
                  </from>
                  <to>
                    <xdr:col>9</xdr:col>
                    <xdr:colOff>31750</xdr:colOff>
                    <xdr:row>7</xdr:row>
                    <xdr:rowOff>19050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20</xdr:col>
                    <xdr:colOff>19050</xdr:colOff>
                    <xdr:row>4</xdr:row>
                    <xdr:rowOff>279400</xdr:rowOff>
                  </from>
                  <to>
                    <xdr:col>21</xdr:col>
                    <xdr:colOff>38100</xdr:colOff>
                    <xdr:row>6</xdr:row>
                    <xdr:rowOff>19050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12</xdr:col>
                    <xdr:colOff>19050</xdr:colOff>
                    <xdr:row>5</xdr:row>
                    <xdr:rowOff>171450</xdr:rowOff>
                  </from>
                  <to>
                    <xdr:col>12</xdr:col>
                    <xdr:colOff>228600</xdr:colOff>
                    <xdr:row>7</xdr:row>
                    <xdr:rowOff>31750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20</xdr:col>
                    <xdr:colOff>19050</xdr:colOff>
                    <xdr:row>5</xdr:row>
                    <xdr:rowOff>165100</xdr:rowOff>
                  </from>
                  <to>
                    <xdr:col>20</xdr:col>
                    <xdr:colOff>222250</xdr:colOff>
                    <xdr:row>7</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25</xdr:col>
                    <xdr:colOff>12700</xdr:colOff>
                    <xdr:row>8</xdr:row>
                    <xdr:rowOff>184150</xdr:rowOff>
                  </from>
                  <to>
                    <xdr:col>26</xdr:col>
                    <xdr:colOff>69850</xdr:colOff>
                    <xdr:row>10</xdr:row>
                    <xdr:rowOff>31750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19</xdr:col>
                    <xdr:colOff>12700</xdr:colOff>
                    <xdr:row>8</xdr:row>
                    <xdr:rowOff>203200</xdr:rowOff>
                  </from>
                  <to>
                    <xdr:col>20</xdr:col>
                    <xdr:colOff>0</xdr:colOff>
                    <xdr:row>10</xdr:row>
                    <xdr:rowOff>19050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15</xdr:col>
                    <xdr:colOff>19050</xdr:colOff>
                    <xdr:row>8</xdr:row>
                    <xdr:rowOff>203200</xdr:rowOff>
                  </from>
                  <to>
                    <xdr:col>15</xdr:col>
                    <xdr:colOff>228600</xdr:colOff>
                    <xdr:row>10</xdr:row>
                    <xdr:rowOff>19050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22</xdr:col>
                    <xdr:colOff>12700</xdr:colOff>
                    <xdr:row>8</xdr:row>
                    <xdr:rowOff>184150</xdr:rowOff>
                  </from>
                  <to>
                    <xdr:col>22</xdr:col>
                    <xdr:colOff>222250</xdr:colOff>
                    <xdr:row>10</xdr:row>
                    <xdr:rowOff>19050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11</xdr:col>
                    <xdr:colOff>19050</xdr:colOff>
                    <xdr:row>13</xdr:row>
                    <xdr:rowOff>107950</xdr:rowOff>
                  </from>
                  <to>
                    <xdr:col>12</xdr:col>
                    <xdr:colOff>19050</xdr:colOff>
                    <xdr:row>15</xdr:row>
                    <xdr:rowOff>19050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15</xdr:col>
                    <xdr:colOff>12700</xdr:colOff>
                    <xdr:row>13</xdr:row>
                    <xdr:rowOff>95250</xdr:rowOff>
                  </from>
                  <to>
                    <xdr:col>16</xdr:col>
                    <xdr:colOff>0</xdr:colOff>
                    <xdr:row>15</xdr:row>
                    <xdr:rowOff>12700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8</xdr:col>
                    <xdr:colOff>19050</xdr:colOff>
                    <xdr:row>21</xdr:row>
                    <xdr:rowOff>209550</xdr:rowOff>
                  </from>
                  <to>
                    <xdr:col>8</xdr:col>
                    <xdr:colOff>228600</xdr:colOff>
                    <xdr:row>23</xdr:row>
                    <xdr:rowOff>31750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8</xdr:col>
                    <xdr:colOff>19050</xdr:colOff>
                    <xdr:row>22</xdr:row>
                    <xdr:rowOff>190500</xdr:rowOff>
                  </from>
                  <to>
                    <xdr:col>8</xdr:col>
                    <xdr:colOff>209550</xdr:colOff>
                    <xdr:row>24</xdr:row>
                    <xdr:rowOff>12700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8</xdr:col>
                    <xdr:colOff>12700</xdr:colOff>
                    <xdr:row>23</xdr:row>
                    <xdr:rowOff>203200</xdr:rowOff>
                  </from>
                  <to>
                    <xdr:col>8</xdr:col>
                    <xdr:colOff>228600</xdr:colOff>
                    <xdr:row>25</xdr:row>
                    <xdr:rowOff>19050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8</xdr:col>
                    <xdr:colOff>19050</xdr:colOff>
                    <xdr:row>25</xdr:row>
                    <xdr:rowOff>203200</xdr:rowOff>
                  </from>
                  <to>
                    <xdr:col>8</xdr:col>
                    <xdr:colOff>228600</xdr:colOff>
                    <xdr:row>27</xdr:row>
                    <xdr:rowOff>19050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8</xdr:col>
                    <xdr:colOff>19050</xdr:colOff>
                    <xdr:row>27</xdr:row>
                    <xdr:rowOff>203200</xdr:rowOff>
                  </from>
                  <to>
                    <xdr:col>9</xdr:col>
                    <xdr:colOff>31750</xdr:colOff>
                    <xdr:row>29</xdr:row>
                    <xdr:rowOff>19050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8</xdr:col>
                    <xdr:colOff>31750</xdr:colOff>
                    <xdr:row>29</xdr:row>
                    <xdr:rowOff>190500</xdr:rowOff>
                  </from>
                  <to>
                    <xdr:col>9</xdr:col>
                    <xdr:colOff>50800</xdr:colOff>
                    <xdr:row>31</xdr:row>
                    <xdr:rowOff>12700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31750</xdr:colOff>
                    <xdr:row>24</xdr:row>
                    <xdr:rowOff>203200</xdr:rowOff>
                  </from>
                  <to>
                    <xdr:col>20</xdr:col>
                    <xdr:colOff>50800</xdr:colOff>
                    <xdr:row>26</xdr:row>
                    <xdr:rowOff>19050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15</xdr:col>
                    <xdr:colOff>19050</xdr:colOff>
                    <xdr:row>24</xdr:row>
                    <xdr:rowOff>190500</xdr:rowOff>
                  </from>
                  <to>
                    <xdr:col>16</xdr:col>
                    <xdr:colOff>38100</xdr:colOff>
                    <xdr:row>26</xdr:row>
                    <xdr:rowOff>12700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24</xdr:col>
                    <xdr:colOff>19050</xdr:colOff>
                    <xdr:row>33</xdr:row>
                    <xdr:rowOff>146050</xdr:rowOff>
                  </from>
                  <to>
                    <xdr:col>25</xdr:col>
                    <xdr:colOff>12700</xdr:colOff>
                    <xdr:row>35</xdr:row>
                    <xdr:rowOff>38100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12</xdr:col>
                    <xdr:colOff>12700</xdr:colOff>
                    <xdr:row>9</xdr:row>
                    <xdr:rowOff>0</xdr:rowOff>
                  </from>
                  <to>
                    <xdr:col>13</xdr:col>
                    <xdr:colOff>12700</xdr:colOff>
                    <xdr:row>10</xdr:row>
                    <xdr:rowOff>12700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10</xdr:col>
                    <xdr:colOff>19050</xdr:colOff>
                    <xdr:row>15</xdr:row>
                    <xdr:rowOff>190500</xdr:rowOff>
                  </from>
                  <to>
                    <xdr:col>11</xdr:col>
                    <xdr:colOff>31750</xdr:colOff>
                    <xdr:row>17</xdr:row>
                    <xdr:rowOff>12700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10</xdr:col>
                    <xdr:colOff>19050</xdr:colOff>
                    <xdr:row>17</xdr:row>
                    <xdr:rowOff>190500</xdr:rowOff>
                  </from>
                  <to>
                    <xdr:col>10</xdr:col>
                    <xdr:colOff>222250</xdr:colOff>
                    <xdr:row>19</xdr:row>
                    <xdr:rowOff>12700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13</xdr:col>
                    <xdr:colOff>19050</xdr:colOff>
                    <xdr:row>17</xdr:row>
                    <xdr:rowOff>190500</xdr:rowOff>
                  </from>
                  <to>
                    <xdr:col>13</xdr:col>
                    <xdr:colOff>228600</xdr:colOff>
                    <xdr:row>19</xdr:row>
                    <xdr:rowOff>12700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20</xdr:col>
                    <xdr:colOff>19050</xdr:colOff>
                    <xdr:row>15</xdr:row>
                    <xdr:rowOff>190500</xdr:rowOff>
                  </from>
                  <to>
                    <xdr:col>21</xdr:col>
                    <xdr:colOff>19050</xdr:colOff>
                    <xdr:row>17</xdr:row>
                    <xdr:rowOff>12700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8</xdr:col>
                    <xdr:colOff>12700</xdr:colOff>
                    <xdr:row>19</xdr:row>
                    <xdr:rowOff>203200</xdr:rowOff>
                  </from>
                  <to>
                    <xdr:col>8</xdr:col>
                    <xdr:colOff>190500</xdr:colOff>
                    <xdr:row>21</xdr:row>
                    <xdr:rowOff>19050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8</xdr:col>
                    <xdr:colOff>12700</xdr:colOff>
                    <xdr:row>20</xdr:row>
                    <xdr:rowOff>184150</xdr:rowOff>
                  </from>
                  <to>
                    <xdr:col>8</xdr:col>
                    <xdr:colOff>209550</xdr:colOff>
                    <xdr:row>22</xdr:row>
                    <xdr:rowOff>0</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13</xdr:col>
                    <xdr:colOff>31750</xdr:colOff>
                    <xdr:row>34</xdr:row>
                    <xdr:rowOff>133350</xdr:rowOff>
                  </from>
                  <to>
                    <xdr:col>14</xdr:col>
                    <xdr:colOff>38100</xdr:colOff>
                    <xdr:row>36</xdr:row>
                    <xdr:rowOff>31750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24</xdr:col>
                    <xdr:colOff>12700</xdr:colOff>
                    <xdr:row>44</xdr:row>
                    <xdr:rowOff>146050</xdr:rowOff>
                  </from>
                  <to>
                    <xdr:col>24</xdr:col>
                    <xdr:colOff>203200</xdr:colOff>
                    <xdr:row>46</xdr:row>
                    <xdr:rowOff>38100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16</xdr:col>
                    <xdr:colOff>19050</xdr:colOff>
                    <xdr:row>34</xdr:row>
                    <xdr:rowOff>133350</xdr:rowOff>
                  </from>
                  <to>
                    <xdr:col>17</xdr:col>
                    <xdr:colOff>12700</xdr:colOff>
                    <xdr:row>36</xdr:row>
                    <xdr:rowOff>31750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13</xdr:col>
                    <xdr:colOff>19050</xdr:colOff>
                    <xdr:row>37</xdr:row>
                    <xdr:rowOff>133350</xdr:rowOff>
                  </from>
                  <to>
                    <xdr:col>14</xdr:col>
                    <xdr:colOff>12700</xdr:colOff>
                    <xdr:row>39</xdr:row>
                    <xdr:rowOff>31750</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16</xdr:col>
                    <xdr:colOff>31750</xdr:colOff>
                    <xdr:row>42</xdr:row>
                    <xdr:rowOff>133350</xdr:rowOff>
                  </from>
                  <to>
                    <xdr:col>17</xdr:col>
                    <xdr:colOff>19050</xdr:colOff>
                    <xdr:row>44</xdr:row>
                    <xdr:rowOff>31750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16</xdr:col>
                    <xdr:colOff>19050</xdr:colOff>
                    <xdr:row>37</xdr:row>
                    <xdr:rowOff>133350</xdr:rowOff>
                  </from>
                  <to>
                    <xdr:col>17</xdr:col>
                    <xdr:colOff>12700</xdr:colOff>
                    <xdr:row>39</xdr:row>
                    <xdr:rowOff>31750</xdr:rowOff>
                  </to>
                </anchor>
              </controlPr>
            </control>
          </mc:Choice>
        </mc:AlternateContent>
        <mc:AlternateContent xmlns:mc="http://schemas.openxmlformats.org/markup-compatibility/2006">
          <mc:Choice Requires="x14">
            <control shapeId="15395" r:id="rId38" name="Check Box 35">
              <controlPr defaultSize="0" autoFill="0" autoLine="0" autoPict="0">
                <anchor moveWithCells="1">
                  <from>
                    <xdr:col>13</xdr:col>
                    <xdr:colOff>19050</xdr:colOff>
                    <xdr:row>40</xdr:row>
                    <xdr:rowOff>133350</xdr:rowOff>
                  </from>
                  <to>
                    <xdr:col>14</xdr:col>
                    <xdr:colOff>12700</xdr:colOff>
                    <xdr:row>42</xdr:row>
                    <xdr:rowOff>31750</xdr:rowOff>
                  </to>
                </anchor>
              </controlPr>
            </control>
          </mc:Choice>
        </mc:AlternateContent>
        <mc:AlternateContent xmlns:mc="http://schemas.openxmlformats.org/markup-compatibility/2006">
          <mc:Choice Requires="x14">
            <control shapeId="15396" r:id="rId39" name="Check Box 36">
              <controlPr defaultSize="0" autoFill="0" autoLine="0" autoPict="0">
                <anchor moveWithCells="1">
                  <from>
                    <xdr:col>16</xdr:col>
                    <xdr:colOff>31750</xdr:colOff>
                    <xdr:row>40</xdr:row>
                    <xdr:rowOff>133350</xdr:rowOff>
                  </from>
                  <to>
                    <xdr:col>17</xdr:col>
                    <xdr:colOff>12700</xdr:colOff>
                    <xdr:row>42</xdr:row>
                    <xdr:rowOff>31750</xdr:rowOff>
                  </to>
                </anchor>
              </controlPr>
            </control>
          </mc:Choice>
        </mc:AlternateContent>
        <mc:AlternateContent xmlns:mc="http://schemas.openxmlformats.org/markup-compatibility/2006">
          <mc:Choice Requires="x14">
            <control shapeId="15397" r:id="rId40" name="Check Box 37">
              <controlPr defaultSize="0" autoFill="0" autoLine="0" autoPict="0">
                <anchor moveWithCells="1">
                  <from>
                    <xdr:col>24</xdr:col>
                    <xdr:colOff>12700</xdr:colOff>
                    <xdr:row>43</xdr:row>
                    <xdr:rowOff>133350</xdr:rowOff>
                  </from>
                  <to>
                    <xdr:col>24</xdr:col>
                    <xdr:colOff>209550</xdr:colOff>
                    <xdr:row>45</xdr:row>
                    <xdr:rowOff>38100</xdr:rowOff>
                  </to>
                </anchor>
              </controlPr>
            </control>
          </mc:Choice>
        </mc:AlternateContent>
        <mc:AlternateContent xmlns:mc="http://schemas.openxmlformats.org/markup-compatibility/2006">
          <mc:Choice Requires="x14">
            <control shapeId="15398" r:id="rId41" name="Check Box 38">
              <controlPr defaultSize="0" autoFill="0" autoLine="0" autoPict="0">
                <anchor moveWithCells="1">
                  <from>
                    <xdr:col>24</xdr:col>
                    <xdr:colOff>19050</xdr:colOff>
                    <xdr:row>42</xdr:row>
                    <xdr:rowOff>146050</xdr:rowOff>
                  </from>
                  <to>
                    <xdr:col>25</xdr:col>
                    <xdr:colOff>0</xdr:colOff>
                    <xdr:row>44</xdr:row>
                    <xdr:rowOff>38100</xdr:rowOff>
                  </to>
                </anchor>
              </controlPr>
            </control>
          </mc:Choice>
        </mc:AlternateContent>
        <mc:AlternateContent xmlns:mc="http://schemas.openxmlformats.org/markup-compatibility/2006">
          <mc:Choice Requires="x14">
            <control shapeId="15399" r:id="rId42" name="Check Box 39">
              <controlPr defaultSize="0" autoFill="0" autoLine="0" autoPict="0">
                <anchor moveWithCells="1">
                  <from>
                    <xdr:col>24</xdr:col>
                    <xdr:colOff>19050</xdr:colOff>
                    <xdr:row>41</xdr:row>
                    <xdr:rowOff>146050</xdr:rowOff>
                  </from>
                  <to>
                    <xdr:col>25</xdr:col>
                    <xdr:colOff>19050</xdr:colOff>
                    <xdr:row>43</xdr:row>
                    <xdr:rowOff>38100</xdr:rowOff>
                  </to>
                </anchor>
              </controlPr>
            </control>
          </mc:Choice>
        </mc:AlternateContent>
        <mc:AlternateContent xmlns:mc="http://schemas.openxmlformats.org/markup-compatibility/2006">
          <mc:Choice Requires="x14">
            <control shapeId="15400" r:id="rId43" name="Check Box 40">
              <controlPr defaultSize="0" autoFill="0" autoLine="0" autoPict="0">
                <anchor moveWithCells="1">
                  <from>
                    <xdr:col>24</xdr:col>
                    <xdr:colOff>19050</xdr:colOff>
                    <xdr:row>40</xdr:row>
                    <xdr:rowOff>146050</xdr:rowOff>
                  </from>
                  <to>
                    <xdr:col>25</xdr:col>
                    <xdr:colOff>0</xdr:colOff>
                    <xdr:row>42</xdr:row>
                    <xdr:rowOff>38100</xdr:rowOff>
                  </to>
                </anchor>
              </controlPr>
            </control>
          </mc:Choice>
        </mc:AlternateContent>
        <mc:AlternateContent xmlns:mc="http://schemas.openxmlformats.org/markup-compatibility/2006">
          <mc:Choice Requires="x14">
            <control shapeId="15401" r:id="rId44" name="Check Box 41">
              <controlPr defaultSize="0" autoFill="0" autoLine="0" autoPict="0">
                <anchor moveWithCells="1">
                  <from>
                    <xdr:col>24</xdr:col>
                    <xdr:colOff>19050</xdr:colOff>
                    <xdr:row>40</xdr:row>
                    <xdr:rowOff>0</xdr:rowOff>
                  </from>
                  <to>
                    <xdr:col>25</xdr:col>
                    <xdr:colOff>19050</xdr:colOff>
                    <xdr:row>41</xdr:row>
                    <xdr:rowOff>31750</xdr:rowOff>
                  </to>
                </anchor>
              </controlPr>
            </control>
          </mc:Choice>
        </mc:AlternateContent>
        <mc:AlternateContent xmlns:mc="http://schemas.openxmlformats.org/markup-compatibility/2006">
          <mc:Choice Requires="x14">
            <control shapeId="15402" r:id="rId45" name="Check Box 42">
              <controlPr defaultSize="0" autoFill="0" autoLine="0" autoPict="0">
                <anchor moveWithCells="1">
                  <from>
                    <xdr:col>24</xdr:col>
                    <xdr:colOff>19050</xdr:colOff>
                    <xdr:row>37</xdr:row>
                    <xdr:rowOff>165100</xdr:rowOff>
                  </from>
                  <to>
                    <xdr:col>25</xdr:col>
                    <xdr:colOff>19050</xdr:colOff>
                    <xdr:row>39</xdr:row>
                    <xdr:rowOff>19050</xdr:rowOff>
                  </to>
                </anchor>
              </controlPr>
            </control>
          </mc:Choice>
        </mc:AlternateContent>
        <mc:AlternateContent xmlns:mc="http://schemas.openxmlformats.org/markup-compatibility/2006">
          <mc:Choice Requires="x14">
            <control shapeId="15403" r:id="rId46" name="Check Box 43">
              <controlPr defaultSize="0" autoFill="0" autoLine="0" autoPict="0">
                <anchor moveWithCells="1">
                  <from>
                    <xdr:col>24</xdr:col>
                    <xdr:colOff>19050</xdr:colOff>
                    <xdr:row>36</xdr:row>
                    <xdr:rowOff>146050</xdr:rowOff>
                  </from>
                  <to>
                    <xdr:col>25</xdr:col>
                    <xdr:colOff>12700</xdr:colOff>
                    <xdr:row>38</xdr:row>
                    <xdr:rowOff>38100</xdr:rowOff>
                  </to>
                </anchor>
              </controlPr>
            </control>
          </mc:Choice>
        </mc:AlternateContent>
        <mc:AlternateContent xmlns:mc="http://schemas.openxmlformats.org/markup-compatibility/2006">
          <mc:Choice Requires="x14">
            <control shapeId="15404" r:id="rId47" name="Check Box 44">
              <controlPr defaultSize="0" autoFill="0" autoLine="0" autoPict="0">
                <anchor moveWithCells="1">
                  <from>
                    <xdr:col>24</xdr:col>
                    <xdr:colOff>19050</xdr:colOff>
                    <xdr:row>34</xdr:row>
                    <xdr:rowOff>146050</xdr:rowOff>
                  </from>
                  <to>
                    <xdr:col>25</xdr:col>
                    <xdr:colOff>19050</xdr:colOff>
                    <xdr:row>36</xdr:row>
                    <xdr:rowOff>38100</xdr:rowOff>
                  </to>
                </anchor>
              </controlPr>
            </control>
          </mc:Choice>
        </mc:AlternateContent>
        <mc:AlternateContent xmlns:mc="http://schemas.openxmlformats.org/markup-compatibility/2006">
          <mc:Choice Requires="x14">
            <control shapeId="15405" r:id="rId48" name="Check Box 45">
              <controlPr defaultSize="0" autoFill="0" autoLine="0" autoPict="0">
                <anchor moveWithCells="1">
                  <from>
                    <xdr:col>13</xdr:col>
                    <xdr:colOff>19050</xdr:colOff>
                    <xdr:row>42</xdr:row>
                    <xdr:rowOff>133350</xdr:rowOff>
                  </from>
                  <to>
                    <xdr:col>14</xdr:col>
                    <xdr:colOff>0</xdr:colOff>
                    <xdr:row>44</xdr:row>
                    <xdr:rowOff>31750</xdr:rowOff>
                  </to>
                </anchor>
              </controlPr>
            </control>
          </mc:Choice>
        </mc:AlternateContent>
        <mc:AlternateContent xmlns:mc="http://schemas.openxmlformats.org/markup-compatibility/2006">
          <mc:Choice Requires="x14">
            <control shapeId="15406" r:id="rId49" name="Check Box 46">
              <controlPr defaultSize="0" autoFill="0" autoLine="0" autoPict="0">
                <anchor moveWithCells="1">
                  <from>
                    <xdr:col>13</xdr:col>
                    <xdr:colOff>19050</xdr:colOff>
                    <xdr:row>44</xdr:row>
                    <xdr:rowOff>152400</xdr:rowOff>
                  </from>
                  <to>
                    <xdr:col>14</xdr:col>
                    <xdr:colOff>12700</xdr:colOff>
                    <xdr:row>46</xdr:row>
                    <xdr:rowOff>12700</xdr:rowOff>
                  </to>
                </anchor>
              </controlPr>
            </control>
          </mc:Choice>
        </mc:AlternateContent>
        <mc:AlternateContent xmlns:mc="http://schemas.openxmlformats.org/markup-compatibility/2006">
          <mc:Choice Requires="x14">
            <control shapeId="15407" r:id="rId50" name="Check Box 47">
              <controlPr defaultSize="0" autoFill="0" autoLine="0" autoPict="0">
                <anchor moveWithCells="1">
                  <from>
                    <xdr:col>16</xdr:col>
                    <xdr:colOff>31750</xdr:colOff>
                    <xdr:row>44</xdr:row>
                    <xdr:rowOff>133350</xdr:rowOff>
                  </from>
                  <to>
                    <xdr:col>17</xdr:col>
                    <xdr:colOff>0</xdr:colOff>
                    <xdr:row>46</xdr:row>
                    <xdr:rowOff>31750</xdr:rowOff>
                  </to>
                </anchor>
              </controlPr>
            </control>
          </mc:Choice>
        </mc:AlternateContent>
        <mc:AlternateContent xmlns:mc="http://schemas.openxmlformats.org/markup-compatibility/2006">
          <mc:Choice Requires="x14">
            <control shapeId="15409" r:id="rId51" name="Check Box 49">
              <controlPr defaultSize="0" autoFill="0" autoLine="0" autoPict="0">
                <anchor moveWithCells="1">
                  <from>
                    <xdr:col>13</xdr:col>
                    <xdr:colOff>19050</xdr:colOff>
                    <xdr:row>53</xdr:row>
                    <xdr:rowOff>146050</xdr:rowOff>
                  </from>
                  <to>
                    <xdr:col>14</xdr:col>
                    <xdr:colOff>0</xdr:colOff>
                    <xdr:row>55</xdr:row>
                    <xdr:rowOff>38100</xdr:rowOff>
                  </to>
                </anchor>
              </controlPr>
            </control>
          </mc:Choice>
        </mc:AlternateContent>
        <mc:AlternateContent xmlns:mc="http://schemas.openxmlformats.org/markup-compatibility/2006">
          <mc:Choice Requires="x14">
            <control shapeId="15410" r:id="rId52" name="Check Box 50">
              <controlPr defaultSize="0" autoFill="0" autoLine="0" autoPict="0">
                <anchor moveWithCells="1">
                  <from>
                    <xdr:col>13</xdr:col>
                    <xdr:colOff>12700</xdr:colOff>
                    <xdr:row>49</xdr:row>
                    <xdr:rowOff>146050</xdr:rowOff>
                  </from>
                  <to>
                    <xdr:col>13</xdr:col>
                    <xdr:colOff>222250</xdr:colOff>
                    <xdr:row>51</xdr:row>
                    <xdr:rowOff>38100</xdr:rowOff>
                  </to>
                </anchor>
              </controlPr>
            </control>
          </mc:Choice>
        </mc:AlternateContent>
        <mc:AlternateContent xmlns:mc="http://schemas.openxmlformats.org/markup-compatibility/2006">
          <mc:Choice Requires="x14">
            <control shapeId="15411" r:id="rId53" name="Check Box 51">
              <controlPr defaultSize="0" autoFill="0" autoLine="0" autoPict="0">
                <anchor moveWithCells="1">
                  <from>
                    <xdr:col>16</xdr:col>
                    <xdr:colOff>19050</xdr:colOff>
                    <xdr:row>49</xdr:row>
                    <xdr:rowOff>133350</xdr:rowOff>
                  </from>
                  <to>
                    <xdr:col>17</xdr:col>
                    <xdr:colOff>12700</xdr:colOff>
                    <xdr:row>51</xdr:row>
                    <xdr:rowOff>31750</xdr:rowOff>
                  </to>
                </anchor>
              </controlPr>
            </control>
          </mc:Choice>
        </mc:AlternateContent>
        <mc:AlternateContent xmlns:mc="http://schemas.openxmlformats.org/markup-compatibility/2006">
          <mc:Choice Requires="x14">
            <control shapeId="15412" r:id="rId54" name="Check Box 52">
              <controlPr defaultSize="0" autoFill="0" autoLine="0" autoPict="0">
                <anchor moveWithCells="1">
                  <from>
                    <xdr:col>24</xdr:col>
                    <xdr:colOff>19050</xdr:colOff>
                    <xdr:row>53</xdr:row>
                    <xdr:rowOff>133350</xdr:rowOff>
                  </from>
                  <to>
                    <xdr:col>25</xdr:col>
                    <xdr:colOff>31750</xdr:colOff>
                    <xdr:row>55</xdr:row>
                    <xdr:rowOff>31750</xdr:rowOff>
                  </to>
                </anchor>
              </controlPr>
            </control>
          </mc:Choice>
        </mc:AlternateContent>
        <mc:AlternateContent xmlns:mc="http://schemas.openxmlformats.org/markup-compatibility/2006">
          <mc:Choice Requires="x14">
            <control shapeId="15413" r:id="rId55" name="Check Box 53">
              <controlPr defaultSize="0" autoFill="0" autoLine="0" autoPict="0">
                <anchor moveWithCells="1">
                  <from>
                    <xdr:col>26</xdr:col>
                    <xdr:colOff>12700</xdr:colOff>
                    <xdr:row>53</xdr:row>
                    <xdr:rowOff>133350</xdr:rowOff>
                  </from>
                  <to>
                    <xdr:col>27</xdr:col>
                    <xdr:colOff>0</xdr:colOff>
                    <xdr:row>55</xdr:row>
                    <xdr:rowOff>31750</xdr:rowOff>
                  </to>
                </anchor>
              </controlPr>
            </control>
          </mc:Choice>
        </mc:AlternateContent>
        <mc:AlternateContent xmlns:mc="http://schemas.openxmlformats.org/markup-compatibility/2006">
          <mc:Choice Requires="x14">
            <control shapeId="15414" r:id="rId56" name="Check Box 54">
              <controlPr defaultSize="0" autoFill="0" autoLine="0" autoPict="0">
                <anchor moveWithCells="1">
                  <from>
                    <xdr:col>28</xdr:col>
                    <xdr:colOff>12700</xdr:colOff>
                    <xdr:row>53</xdr:row>
                    <xdr:rowOff>133350</xdr:rowOff>
                  </from>
                  <to>
                    <xdr:col>29</xdr:col>
                    <xdr:colOff>12700</xdr:colOff>
                    <xdr:row>55</xdr:row>
                    <xdr:rowOff>31750</xdr:rowOff>
                  </to>
                </anchor>
              </controlPr>
            </control>
          </mc:Choice>
        </mc:AlternateContent>
        <mc:AlternateContent xmlns:mc="http://schemas.openxmlformats.org/markup-compatibility/2006">
          <mc:Choice Requires="x14">
            <control shapeId="15415" r:id="rId57" name="Check Box 55">
              <controlPr defaultSize="0" autoFill="0" autoLine="0" autoPict="0">
                <anchor moveWithCells="1">
                  <from>
                    <xdr:col>26</xdr:col>
                    <xdr:colOff>12700</xdr:colOff>
                    <xdr:row>54</xdr:row>
                    <xdr:rowOff>133350</xdr:rowOff>
                  </from>
                  <to>
                    <xdr:col>26</xdr:col>
                    <xdr:colOff>228600</xdr:colOff>
                    <xdr:row>56</xdr:row>
                    <xdr:rowOff>19050</xdr:rowOff>
                  </to>
                </anchor>
              </controlPr>
            </control>
          </mc:Choice>
        </mc:AlternateContent>
        <mc:AlternateContent xmlns:mc="http://schemas.openxmlformats.org/markup-compatibility/2006">
          <mc:Choice Requires="x14">
            <control shapeId="15416" r:id="rId58" name="Check Box 56">
              <controlPr defaultSize="0" autoFill="0" autoLine="0" autoPict="0">
                <anchor moveWithCells="1">
                  <from>
                    <xdr:col>24</xdr:col>
                    <xdr:colOff>19050</xdr:colOff>
                    <xdr:row>54</xdr:row>
                    <xdr:rowOff>152400</xdr:rowOff>
                  </from>
                  <to>
                    <xdr:col>25</xdr:col>
                    <xdr:colOff>31750</xdr:colOff>
                    <xdr:row>56</xdr:row>
                    <xdr:rowOff>19050</xdr:rowOff>
                  </to>
                </anchor>
              </controlPr>
            </control>
          </mc:Choice>
        </mc:AlternateContent>
        <mc:AlternateContent xmlns:mc="http://schemas.openxmlformats.org/markup-compatibility/2006">
          <mc:Choice Requires="x14">
            <control shapeId="15417" r:id="rId59" name="Check Box 57">
              <controlPr defaultSize="0" autoFill="0" autoLine="0" autoPict="0">
                <anchor moveWithCells="1">
                  <from>
                    <xdr:col>24</xdr:col>
                    <xdr:colOff>12700</xdr:colOff>
                    <xdr:row>55</xdr:row>
                    <xdr:rowOff>152400</xdr:rowOff>
                  </from>
                  <to>
                    <xdr:col>25</xdr:col>
                    <xdr:colOff>31750</xdr:colOff>
                    <xdr:row>57</xdr:row>
                    <xdr:rowOff>19050</xdr:rowOff>
                  </to>
                </anchor>
              </controlPr>
            </control>
          </mc:Choice>
        </mc:AlternateContent>
        <mc:AlternateContent xmlns:mc="http://schemas.openxmlformats.org/markup-compatibility/2006">
          <mc:Choice Requires="x14">
            <control shapeId="15418" r:id="rId60" name="Check Box 58">
              <controlPr defaultSize="0" autoFill="0" autoLine="0" autoPict="0">
                <anchor moveWithCells="1">
                  <from>
                    <xdr:col>26</xdr:col>
                    <xdr:colOff>0</xdr:colOff>
                    <xdr:row>55</xdr:row>
                    <xdr:rowOff>146050</xdr:rowOff>
                  </from>
                  <to>
                    <xdr:col>26</xdr:col>
                    <xdr:colOff>209550</xdr:colOff>
                    <xdr:row>57</xdr:row>
                    <xdr:rowOff>31750</xdr:rowOff>
                  </to>
                </anchor>
              </controlPr>
            </control>
          </mc:Choice>
        </mc:AlternateContent>
        <mc:AlternateContent xmlns:mc="http://schemas.openxmlformats.org/markup-compatibility/2006">
          <mc:Choice Requires="x14">
            <control shapeId="15419" r:id="rId61" name="Check Box 59">
              <controlPr defaultSize="0" autoFill="0" autoLine="0" autoPict="0">
                <anchor moveWithCells="1">
                  <from>
                    <xdr:col>28</xdr:col>
                    <xdr:colOff>31750</xdr:colOff>
                    <xdr:row>55</xdr:row>
                    <xdr:rowOff>146050</xdr:rowOff>
                  </from>
                  <to>
                    <xdr:col>28</xdr:col>
                    <xdr:colOff>228600</xdr:colOff>
                    <xdr:row>57</xdr:row>
                    <xdr:rowOff>38100</xdr:rowOff>
                  </to>
                </anchor>
              </controlPr>
            </control>
          </mc:Choice>
        </mc:AlternateContent>
        <mc:AlternateContent xmlns:mc="http://schemas.openxmlformats.org/markup-compatibility/2006">
          <mc:Choice Requires="x14">
            <control shapeId="15420" r:id="rId62" name="Check Box 60">
              <controlPr defaultSize="0" autoFill="0" autoLine="0" autoPict="0">
                <anchor moveWithCells="1">
                  <from>
                    <xdr:col>24</xdr:col>
                    <xdr:colOff>12700</xdr:colOff>
                    <xdr:row>56</xdr:row>
                    <xdr:rowOff>152400</xdr:rowOff>
                  </from>
                  <to>
                    <xdr:col>25</xdr:col>
                    <xdr:colOff>12700</xdr:colOff>
                    <xdr:row>58</xdr:row>
                    <xdr:rowOff>12700</xdr:rowOff>
                  </to>
                </anchor>
              </controlPr>
            </control>
          </mc:Choice>
        </mc:AlternateContent>
        <mc:AlternateContent xmlns:mc="http://schemas.openxmlformats.org/markup-compatibility/2006">
          <mc:Choice Requires="x14">
            <control shapeId="15421" r:id="rId63" name="Check Box 61">
              <controlPr defaultSize="0" autoFill="0" autoLine="0" autoPict="0">
                <anchor moveWithCells="1">
                  <from>
                    <xdr:col>24</xdr:col>
                    <xdr:colOff>12700</xdr:colOff>
                    <xdr:row>58</xdr:row>
                    <xdr:rowOff>0</xdr:rowOff>
                  </from>
                  <to>
                    <xdr:col>24</xdr:col>
                    <xdr:colOff>222250</xdr:colOff>
                    <xdr:row>58</xdr:row>
                    <xdr:rowOff>165100</xdr:rowOff>
                  </to>
                </anchor>
              </controlPr>
            </control>
          </mc:Choice>
        </mc:AlternateContent>
        <mc:AlternateContent xmlns:mc="http://schemas.openxmlformats.org/markup-compatibility/2006">
          <mc:Choice Requires="x14">
            <control shapeId="15422" r:id="rId64" name="Check Box 62">
              <controlPr defaultSize="0" autoFill="0" autoLine="0" autoPict="0">
                <anchor moveWithCells="1">
                  <from>
                    <xdr:col>26</xdr:col>
                    <xdr:colOff>12700</xdr:colOff>
                    <xdr:row>57</xdr:row>
                    <xdr:rowOff>165100</xdr:rowOff>
                  </from>
                  <to>
                    <xdr:col>26</xdr:col>
                    <xdr:colOff>222250</xdr:colOff>
                    <xdr:row>59</xdr:row>
                    <xdr:rowOff>12700</xdr:rowOff>
                  </to>
                </anchor>
              </controlPr>
            </control>
          </mc:Choice>
        </mc:AlternateContent>
        <mc:AlternateContent xmlns:mc="http://schemas.openxmlformats.org/markup-compatibility/2006">
          <mc:Choice Requires="x14">
            <control shapeId="15423" r:id="rId65" name="Check Box 63">
              <controlPr defaultSize="0" autoFill="0" autoLine="0" autoPict="0">
                <anchor moveWithCells="1">
                  <from>
                    <xdr:col>26</xdr:col>
                    <xdr:colOff>0</xdr:colOff>
                    <xdr:row>58</xdr:row>
                    <xdr:rowOff>165100</xdr:rowOff>
                  </from>
                  <to>
                    <xdr:col>26</xdr:col>
                    <xdr:colOff>222250</xdr:colOff>
                    <xdr:row>60</xdr:row>
                    <xdr:rowOff>0</xdr:rowOff>
                  </to>
                </anchor>
              </controlPr>
            </control>
          </mc:Choice>
        </mc:AlternateContent>
        <mc:AlternateContent xmlns:mc="http://schemas.openxmlformats.org/markup-compatibility/2006">
          <mc:Choice Requires="x14">
            <control shapeId="15424" r:id="rId66" name="Check Box 64">
              <controlPr defaultSize="0" autoFill="0" autoLine="0" autoPict="0">
                <anchor moveWithCells="1">
                  <from>
                    <xdr:col>28</xdr:col>
                    <xdr:colOff>31750</xdr:colOff>
                    <xdr:row>57</xdr:row>
                    <xdr:rowOff>165100</xdr:rowOff>
                  </from>
                  <to>
                    <xdr:col>28</xdr:col>
                    <xdr:colOff>228600</xdr:colOff>
                    <xdr:row>59</xdr:row>
                    <xdr:rowOff>12700</xdr:rowOff>
                  </to>
                </anchor>
              </controlPr>
            </control>
          </mc:Choice>
        </mc:AlternateContent>
        <mc:AlternateContent xmlns:mc="http://schemas.openxmlformats.org/markup-compatibility/2006">
          <mc:Choice Requires="x14">
            <control shapeId="15425" r:id="rId67" name="Check Box 65">
              <controlPr defaultSize="0" autoFill="0" autoLine="0" autoPict="0">
                <anchor moveWithCells="1">
                  <from>
                    <xdr:col>24</xdr:col>
                    <xdr:colOff>12700</xdr:colOff>
                    <xdr:row>58</xdr:row>
                    <xdr:rowOff>165100</xdr:rowOff>
                  </from>
                  <to>
                    <xdr:col>25</xdr:col>
                    <xdr:colOff>0</xdr:colOff>
                    <xdr:row>60</xdr:row>
                    <xdr:rowOff>12700</xdr:rowOff>
                  </to>
                </anchor>
              </controlPr>
            </control>
          </mc:Choice>
        </mc:AlternateContent>
        <mc:AlternateContent xmlns:mc="http://schemas.openxmlformats.org/markup-compatibility/2006">
          <mc:Choice Requires="x14">
            <control shapeId="15426" r:id="rId68" name="Check Box 66">
              <controlPr defaultSize="0" autoFill="0" autoLine="0" autoPict="0">
                <anchor moveWithCells="1">
                  <from>
                    <xdr:col>13</xdr:col>
                    <xdr:colOff>19050</xdr:colOff>
                    <xdr:row>55</xdr:row>
                    <xdr:rowOff>133350</xdr:rowOff>
                  </from>
                  <to>
                    <xdr:col>14</xdr:col>
                    <xdr:colOff>12700</xdr:colOff>
                    <xdr:row>57</xdr:row>
                    <xdr:rowOff>31750</xdr:rowOff>
                  </to>
                </anchor>
              </controlPr>
            </control>
          </mc:Choice>
        </mc:AlternateContent>
        <mc:AlternateContent xmlns:mc="http://schemas.openxmlformats.org/markup-compatibility/2006">
          <mc:Choice Requires="x14">
            <control shapeId="15427" r:id="rId69" name="Check Box 67">
              <controlPr defaultSize="0" autoFill="0" autoLine="0" autoPict="0">
                <anchor moveWithCells="1">
                  <from>
                    <xdr:col>13</xdr:col>
                    <xdr:colOff>19050</xdr:colOff>
                    <xdr:row>57</xdr:row>
                    <xdr:rowOff>146050</xdr:rowOff>
                  </from>
                  <to>
                    <xdr:col>14</xdr:col>
                    <xdr:colOff>19050</xdr:colOff>
                    <xdr:row>59</xdr:row>
                    <xdr:rowOff>38100</xdr:rowOff>
                  </to>
                </anchor>
              </controlPr>
            </control>
          </mc:Choice>
        </mc:AlternateContent>
        <mc:AlternateContent xmlns:mc="http://schemas.openxmlformats.org/markup-compatibility/2006">
          <mc:Choice Requires="x14">
            <control shapeId="15428" r:id="rId70" name="Check Box 68">
              <controlPr defaultSize="0" autoFill="0" autoLine="0" autoPict="0">
                <anchor moveWithCells="1">
                  <from>
                    <xdr:col>26</xdr:col>
                    <xdr:colOff>12700</xdr:colOff>
                    <xdr:row>56</xdr:row>
                    <xdr:rowOff>146050</xdr:rowOff>
                  </from>
                  <to>
                    <xdr:col>26</xdr:col>
                    <xdr:colOff>209550</xdr:colOff>
                    <xdr:row>58</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pageSetUpPr fitToPage="1"/>
  </sheetPr>
  <dimension ref="A1:AK60"/>
  <sheetViews>
    <sheetView showGridLines="0" view="pageBreakPreview" zoomScaleNormal="100" zoomScaleSheetLayoutView="100" workbookViewId="0">
      <selection activeCell="T11" sqref="T11:U11"/>
    </sheetView>
  </sheetViews>
  <sheetFormatPr defaultColWidth="3.08984375" defaultRowHeight="14"/>
  <cols>
    <col min="1" max="29" width="3.08984375" style="45"/>
    <col min="30" max="31" width="3.08984375" style="45" customWidth="1"/>
    <col min="32" max="37" width="3.08984375" style="45" hidden="1" customWidth="1"/>
    <col min="38" max="16384" width="3.08984375" style="45"/>
  </cols>
  <sheetData>
    <row r="1" spans="1:37" ht="58.5" customHeight="1"/>
    <row r="2" spans="1:37" hidden="1">
      <c r="J2" s="71"/>
      <c r="M2" s="71"/>
      <c r="N2" s="71"/>
      <c r="P2" s="71"/>
      <c r="R2" s="71"/>
    </row>
    <row r="3" spans="1:37" hidden="1">
      <c r="I3" s="382" t="b">
        <v>0</v>
      </c>
      <c r="J3" s="71"/>
      <c r="L3" s="382" t="b">
        <v>0</v>
      </c>
      <c r="M3" s="71"/>
      <c r="O3" s="382" t="b">
        <v>0</v>
      </c>
      <c r="P3" s="71"/>
    </row>
    <row r="4" spans="1:37" ht="21" customHeight="1"/>
    <row r="5" spans="1:37" ht="35.25" customHeight="1"/>
    <row r="6" spans="1:37" ht="15" customHeight="1" thickBot="1">
      <c r="A6" s="901" t="s">
        <v>255</v>
      </c>
      <c r="B6" s="901"/>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916" t="s">
        <v>6</v>
      </c>
      <c r="AE6" s="916"/>
    </row>
    <row r="7" spans="1:37" ht="14.5" thickBot="1">
      <c r="A7" s="187"/>
      <c r="B7" s="186"/>
      <c r="C7" s="186"/>
      <c r="D7" s="186"/>
      <c r="E7" s="186"/>
      <c r="F7" s="186"/>
      <c r="G7" s="186"/>
      <c r="H7" s="186"/>
      <c r="I7" s="186"/>
      <c r="J7" s="186"/>
      <c r="K7" s="186"/>
      <c r="L7" s="186"/>
      <c r="M7" s="186"/>
      <c r="N7" s="187"/>
      <c r="O7" s="187"/>
      <c r="P7" s="913" t="s">
        <v>160</v>
      </c>
      <c r="Q7" s="914"/>
      <c r="R7" s="914"/>
      <c r="S7" s="914"/>
      <c r="T7" s="914"/>
      <c r="U7" s="914"/>
      <c r="V7" s="914"/>
      <c r="W7" s="914"/>
      <c r="X7" s="914"/>
      <c r="Y7" s="914"/>
      <c r="Z7" s="914"/>
      <c r="AA7" s="914"/>
      <c r="AB7" s="914"/>
      <c r="AC7" s="914"/>
      <c r="AD7" s="914"/>
      <c r="AE7" s="915"/>
    </row>
    <row r="8" spans="1:37" ht="23.5">
      <c r="A8" s="917" t="s">
        <v>72</v>
      </c>
      <c r="B8" s="917"/>
      <c r="C8" s="917"/>
      <c r="D8" s="917"/>
      <c r="E8" s="917"/>
      <c r="F8" s="917"/>
      <c r="G8" s="917"/>
      <c r="H8" s="917"/>
      <c r="I8" s="917"/>
      <c r="J8" s="917"/>
      <c r="K8" s="917"/>
      <c r="L8" s="917"/>
      <c r="M8" s="917"/>
      <c r="N8" s="917"/>
      <c r="O8" s="917"/>
      <c r="P8" s="917"/>
      <c r="Q8" s="917"/>
      <c r="R8" s="917"/>
      <c r="S8" s="917"/>
      <c r="T8" s="917"/>
      <c r="U8" s="917"/>
      <c r="V8" s="917"/>
      <c r="W8" s="917"/>
      <c r="X8" s="917"/>
      <c r="Y8" s="917"/>
      <c r="Z8" s="917"/>
      <c r="AA8" s="917"/>
      <c r="AB8" s="917"/>
      <c r="AC8" s="917"/>
      <c r="AD8" s="917"/>
      <c r="AE8" s="917"/>
    </row>
    <row r="9" spans="1:37" s="62" customFormat="1" ht="15" customHeight="1">
      <c r="A9" s="877" t="s">
        <v>161</v>
      </c>
      <c r="B9" s="877"/>
      <c r="C9" s="877"/>
      <c r="D9" s="877"/>
      <c r="E9" s="877"/>
      <c r="F9" s="877"/>
      <c r="G9" s="877"/>
      <c r="H9" s="877"/>
      <c r="I9" s="877"/>
      <c r="J9" s="877"/>
      <c r="K9" s="188"/>
      <c r="L9" s="189" t="s">
        <v>162</v>
      </c>
      <c r="M9" s="189"/>
      <c r="N9" s="189"/>
      <c r="O9" s="190"/>
      <c r="P9" s="188"/>
      <c r="Q9" s="191" t="s">
        <v>163</v>
      </c>
      <c r="R9" s="192"/>
      <c r="S9" s="192"/>
      <c r="T9" s="192"/>
      <c r="U9" s="192"/>
      <c r="V9" s="189"/>
      <c r="W9" s="189"/>
      <c r="X9" s="189"/>
      <c r="Y9" s="189"/>
      <c r="Z9" s="189"/>
      <c r="AA9" s="189"/>
      <c r="AB9" s="189"/>
      <c r="AC9" s="189"/>
      <c r="AD9" s="189"/>
      <c r="AE9" s="193"/>
      <c r="AF9" s="379" t="b">
        <v>0</v>
      </c>
      <c r="AG9" s="379" t="b">
        <v>0</v>
      </c>
      <c r="AH9" s="379"/>
      <c r="AI9" s="379"/>
      <c r="AJ9" s="379"/>
      <c r="AK9" s="379"/>
    </row>
    <row r="10" spans="1:37" s="62" customFormat="1" ht="15" customHeight="1">
      <c r="A10" s="877"/>
      <c r="B10" s="877"/>
      <c r="C10" s="877"/>
      <c r="D10" s="877"/>
      <c r="E10" s="877"/>
      <c r="F10" s="877"/>
      <c r="G10" s="877"/>
      <c r="H10" s="877"/>
      <c r="I10" s="877"/>
      <c r="J10" s="877"/>
      <c r="K10" s="194"/>
      <c r="L10" s="195" t="s">
        <v>164</v>
      </c>
      <c r="M10" s="195"/>
      <c r="N10" s="195"/>
      <c r="O10" s="195"/>
      <c r="P10" s="196"/>
      <c r="Q10" s="197"/>
      <c r="R10" s="197"/>
      <c r="S10" s="197"/>
      <c r="T10" s="198"/>
      <c r="U10" s="196" t="s">
        <v>165</v>
      </c>
      <c r="V10" s="195"/>
      <c r="W10" s="195"/>
      <c r="X10" s="199"/>
      <c r="Y10" s="904"/>
      <c r="Z10" s="904"/>
      <c r="AA10" s="904"/>
      <c r="AB10" s="904"/>
      <c r="AC10" s="904"/>
      <c r="AD10" s="904"/>
      <c r="AE10" s="200"/>
      <c r="AF10" s="379" t="b">
        <v>0</v>
      </c>
      <c r="AG10" s="379" t="b">
        <v>0</v>
      </c>
      <c r="AH10" s="379"/>
      <c r="AI10" s="379"/>
      <c r="AJ10" s="379"/>
      <c r="AK10" s="379"/>
    </row>
    <row r="11" spans="1:37" s="64" customFormat="1" ht="16.5" customHeight="1">
      <c r="A11" s="877" t="s">
        <v>80</v>
      </c>
      <c r="B11" s="877"/>
      <c r="C11" s="877"/>
      <c r="D11" s="863" t="s">
        <v>81</v>
      </c>
      <c r="E11" s="863"/>
      <c r="F11" s="863"/>
      <c r="G11" s="863"/>
      <c r="H11" s="863"/>
      <c r="I11" s="863"/>
      <c r="J11" s="863"/>
      <c r="K11" s="201" t="s">
        <v>82</v>
      </c>
      <c r="L11" s="189"/>
      <c r="M11" s="189"/>
      <c r="N11" s="861"/>
      <c r="O11" s="861"/>
      <c r="P11" s="192" t="s">
        <v>83</v>
      </c>
      <c r="Q11" s="192" t="s">
        <v>321</v>
      </c>
      <c r="R11" s="189" t="s">
        <v>84</v>
      </c>
      <c r="S11" s="192"/>
      <c r="T11" s="880"/>
      <c r="U11" s="880"/>
      <c r="V11" s="189" t="s">
        <v>85</v>
      </c>
      <c r="W11" s="189"/>
      <c r="X11" s="189"/>
      <c r="Y11" s="189"/>
      <c r="Z11" s="189"/>
      <c r="AA11" s="189"/>
      <c r="AB11" s="189"/>
      <c r="AC11" s="189"/>
      <c r="AD11" s="189"/>
      <c r="AE11" s="193"/>
      <c r="AF11" s="380"/>
      <c r="AG11" s="380"/>
      <c r="AH11" s="380"/>
      <c r="AI11" s="380"/>
      <c r="AJ11" s="380"/>
      <c r="AK11" s="380"/>
    </row>
    <row r="12" spans="1:37" s="64" customFormat="1" ht="16.5" customHeight="1">
      <c r="A12" s="877"/>
      <c r="B12" s="877"/>
      <c r="C12" s="877"/>
      <c r="D12" s="863"/>
      <c r="E12" s="863"/>
      <c r="F12" s="863"/>
      <c r="G12" s="863"/>
      <c r="H12" s="863"/>
      <c r="I12" s="863"/>
      <c r="J12" s="863"/>
      <c r="K12" s="202" t="s">
        <v>79</v>
      </c>
      <c r="L12" s="195"/>
      <c r="M12" s="199" t="s">
        <v>29</v>
      </c>
      <c r="N12" s="876"/>
      <c r="O12" s="876"/>
      <c r="P12" s="876"/>
      <c r="Q12" s="876"/>
      <c r="R12" s="876"/>
      <c r="S12" s="876"/>
      <c r="T12" s="876"/>
      <c r="U12" s="876"/>
      <c r="V12" s="876"/>
      <c r="W12" s="876"/>
      <c r="X12" s="876"/>
      <c r="Y12" s="876"/>
      <c r="Z12" s="876"/>
      <c r="AA12" s="876"/>
      <c r="AB12" s="876"/>
      <c r="AC12" s="876"/>
      <c r="AD12" s="876"/>
      <c r="AE12" s="200" t="s">
        <v>23</v>
      </c>
      <c r="AF12" s="380"/>
      <c r="AG12" s="380"/>
      <c r="AH12" s="380"/>
      <c r="AI12" s="380"/>
      <c r="AJ12" s="380"/>
      <c r="AK12" s="380"/>
    </row>
    <row r="13" spans="1:37" s="64" customFormat="1" ht="16.5" customHeight="1">
      <c r="A13" s="877"/>
      <c r="B13" s="877"/>
      <c r="C13" s="877"/>
      <c r="D13" s="863" t="s">
        <v>86</v>
      </c>
      <c r="E13" s="863"/>
      <c r="F13" s="863"/>
      <c r="G13" s="863"/>
      <c r="H13" s="863"/>
      <c r="I13" s="863"/>
      <c r="J13" s="863"/>
      <c r="K13" s="893" t="s">
        <v>87</v>
      </c>
      <c r="L13" s="894"/>
      <c r="M13" s="894"/>
      <c r="N13" s="894"/>
      <c r="O13" s="894"/>
      <c r="P13" s="203"/>
      <c r="Q13" s="187" t="s">
        <v>88</v>
      </c>
      <c r="R13" s="204"/>
      <c r="S13" s="187"/>
      <c r="T13" s="203"/>
      <c r="U13" s="190" t="s">
        <v>166</v>
      </c>
      <c r="V13" s="190"/>
      <c r="W13" s="190"/>
      <c r="X13" s="190"/>
      <c r="Y13" s="190"/>
      <c r="Z13" s="203"/>
      <c r="AA13" s="190" t="s">
        <v>90</v>
      </c>
      <c r="AB13" s="187"/>
      <c r="AC13" s="187"/>
      <c r="AD13" s="187"/>
      <c r="AE13" s="205"/>
      <c r="AF13" s="380" t="b">
        <v>0</v>
      </c>
      <c r="AG13" s="380" t="b">
        <v>0</v>
      </c>
      <c r="AH13" s="380" t="b">
        <v>0</v>
      </c>
      <c r="AI13" s="380" t="b">
        <v>0</v>
      </c>
      <c r="AJ13" s="380" t="b">
        <v>0</v>
      </c>
      <c r="AK13" s="380"/>
    </row>
    <row r="14" spans="1:37" s="64" customFormat="1" ht="16.5" customHeight="1">
      <c r="A14" s="877"/>
      <c r="B14" s="877"/>
      <c r="C14" s="877"/>
      <c r="D14" s="863"/>
      <c r="E14" s="863"/>
      <c r="F14" s="863"/>
      <c r="G14" s="863"/>
      <c r="H14" s="863"/>
      <c r="I14" s="863"/>
      <c r="J14" s="863"/>
      <c r="K14" s="190"/>
      <c r="L14" s="190"/>
      <c r="M14" s="190"/>
      <c r="N14" s="190"/>
      <c r="O14" s="190"/>
      <c r="P14" s="206"/>
      <c r="Q14" s="190" t="s">
        <v>91</v>
      </c>
      <c r="R14" s="204"/>
      <c r="S14" s="187"/>
      <c r="T14" s="207"/>
      <c r="U14" s="918" t="s">
        <v>92</v>
      </c>
      <c r="V14" s="918"/>
      <c r="W14" s="918"/>
      <c r="X14" s="919"/>
      <c r="Y14" s="919"/>
      <c r="Z14" s="919"/>
      <c r="AA14" s="919"/>
      <c r="AB14" s="919"/>
      <c r="AC14" s="919"/>
      <c r="AD14" s="919"/>
      <c r="AE14" s="205" t="s">
        <v>23</v>
      </c>
      <c r="AF14" s="380"/>
      <c r="AG14" s="380"/>
      <c r="AH14" s="380"/>
      <c r="AI14" s="380"/>
      <c r="AJ14" s="380"/>
      <c r="AK14" s="380"/>
    </row>
    <row r="15" spans="1:37" s="64" customFormat="1" ht="16.5" customHeight="1">
      <c r="A15" s="877"/>
      <c r="B15" s="877"/>
      <c r="C15" s="877"/>
      <c r="D15" s="863"/>
      <c r="E15" s="863"/>
      <c r="F15" s="863"/>
      <c r="G15" s="863"/>
      <c r="H15" s="863"/>
      <c r="I15" s="863"/>
      <c r="J15" s="863"/>
      <c r="K15" s="190" t="s">
        <v>93</v>
      </c>
      <c r="L15" s="190"/>
      <c r="M15" s="190"/>
      <c r="N15" s="190"/>
      <c r="O15" s="190"/>
      <c r="P15" s="190"/>
      <c r="Q15" s="190"/>
      <c r="R15" s="190" t="s">
        <v>94</v>
      </c>
      <c r="S15" s="902"/>
      <c r="T15" s="902"/>
      <c r="U15" s="190" t="s">
        <v>95</v>
      </c>
      <c r="V15" s="190"/>
      <c r="W15" s="190"/>
      <c r="X15" s="190"/>
      <c r="Y15" s="190"/>
      <c r="Z15" s="190"/>
      <c r="AA15" s="190"/>
      <c r="AB15" s="190"/>
      <c r="AC15" s="190"/>
      <c r="AD15" s="190"/>
      <c r="AE15" s="205"/>
      <c r="AF15" s="380"/>
      <c r="AG15" s="380"/>
      <c r="AH15" s="380"/>
      <c r="AI15" s="380"/>
      <c r="AJ15" s="380"/>
      <c r="AK15" s="380"/>
    </row>
    <row r="16" spans="1:37" s="64" customFormat="1" ht="16.5" customHeight="1">
      <c r="A16" s="877"/>
      <c r="B16" s="877"/>
      <c r="C16" s="877"/>
      <c r="D16" s="863"/>
      <c r="E16" s="863"/>
      <c r="F16" s="863"/>
      <c r="G16" s="863"/>
      <c r="H16" s="863"/>
      <c r="I16" s="863"/>
      <c r="J16" s="863"/>
      <c r="K16" s="190" t="s">
        <v>96</v>
      </c>
      <c r="L16" s="190"/>
      <c r="M16" s="190" t="s">
        <v>29</v>
      </c>
      <c r="N16" s="905"/>
      <c r="O16" s="905"/>
      <c r="P16" s="905"/>
      <c r="Q16" s="905"/>
      <c r="R16" s="905"/>
      <c r="S16" s="905"/>
      <c r="T16" s="905"/>
      <c r="U16" s="905"/>
      <c r="V16" s="905"/>
      <c r="W16" s="905"/>
      <c r="X16" s="905"/>
      <c r="Y16" s="905"/>
      <c r="Z16" s="905"/>
      <c r="AA16" s="905"/>
      <c r="AB16" s="905"/>
      <c r="AC16" s="905"/>
      <c r="AD16" s="905"/>
      <c r="AE16" s="205" t="s">
        <v>23</v>
      </c>
      <c r="AF16" s="380"/>
      <c r="AG16" s="380"/>
      <c r="AH16" s="380"/>
      <c r="AI16" s="380"/>
      <c r="AJ16" s="380"/>
      <c r="AK16" s="380"/>
    </row>
    <row r="17" spans="1:37" s="64" customFormat="1" ht="16.5" customHeight="1">
      <c r="A17" s="877" t="s">
        <v>272</v>
      </c>
      <c r="B17" s="877"/>
      <c r="C17" s="877"/>
      <c r="D17" s="906"/>
      <c r="E17" s="906"/>
      <c r="F17" s="906"/>
      <c r="G17" s="906"/>
      <c r="H17" s="906"/>
      <c r="I17" s="906"/>
      <c r="J17" s="906"/>
      <c r="K17" s="855" t="s">
        <v>97</v>
      </c>
      <c r="L17" s="856"/>
      <c r="M17" s="856"/>
      <c r="N17" s="856"/>
      <c r="O17" s="856"/>
      <c r="P17" s="856"/>
      <c r="Q17" s="856"/>
      <c r="R17" s="856"/>
      <c r="S17" s="856"/>
      <c r="T17" s="856"/>
      <c r="U17" s="856"/>
      <c r="V17" s="856"/>
      <c r="W17" s="907" t="s">
        <v>98</v>
      </c>
      <c r="X17" s="908"/>
      <c r="Y17" s="908"/>
      <c r="Z17" s="908"/>
      <c r="AA17" s="908"/>
      <c r="AB17" s="908"/>
      <c r="AC17" s="908"/>
      <c r="AD17" s="908"/>
      <c r="AE17" s="909"/>
      <c r="AF17" s="380"/>
      <c r="AG17" s="380"/>
      <c r="AH17" s="380"/>
      <c r="AI17" s="380"/>
      <c r="AJ17" s="380"/>
      <c r="AK17" s="380"/>
    </row>
    <row r="18" spans="1:37" s="64" customFormat="1" ht="20.25" customHeight="1">
      <c r="A18" s="877"/>
      <c r="B18" s="877"/>
      <c r="C18" s="877"/>
      <c r="D18" s="906"/>
      <c r="E18" s="906"/>
      <c r="F18" s="906"/>
      <c r="G18" s="906"/>
      <c r="H18" s="906"/>
      <c r="I18" s="906"/>
      <c r="J18" s="906"/>
      <c r="K18" s="903"/>
      <c r="L18" s="904"/>
      <c r="M18" s="904"/>
      <c r="N18" s="904"/>
      <c r="O18" s="904"/>
      <c r="P18" s="904"/>
      <c r="Q18" s="904"/>
      <c r="R18" s="904"/>
      <c r="S18" s="904"/>
      <c r="T18" s="904"/>
      <c r="U18" s="904"/>
      <c r="V18" s="904"/>
      <c r="W18" s="910"/>
      <c r="X18" s="911"/>
      <c r="Y18" s="911"/>
      <c r="Z18" s="911"/>
      <c r="AA18" s="911"/>
      <c r="AB18" s="911"/>
      <c r="AC18" s="911"/>
      <c r="AD18" s="911"/>
      <c r="AE18" s="912"/>
      <c r="AF18" s="380"/>
      <c r="AG18" s="380"/>
      <c r="AH18" s="380"/>
      <c r="AI18" s="380"/>
      <c r="AJ18" s="380"/>
      <c r="AK18" s="380"/>
    </row>
    <row r="19" spans="1:37" s="64" customFormat="1" ht="16.5" customHeight="1">
      <c r="A19" s="877"/>
      <c r="B19" s="877"/>
      <c r="C19" s="877"/>
      <c r="D19" s="863" t="s">
        <v>99</v>
      </c>
      <c r="E19" s="863"/>
      <c r="F19" s="863"/>
      <c r="G19" s="863"/>
      <c r="H19" s="863"/>
      <c r="I19" s="863"/>
      <c r="J19" s="863"/>
      <c r="K19" s="874" t="s">
        <v>100</v>
      </c>
      <c r="L19" s="874"/>
      <c r="M19" s="874"/>
      <c r="N19" s="208"/>
      <c r="O19" s="190" t="s">
        <v>101</v>
      </c>
      <c r="P19" s="190"/>
      <c r="Q19" s="190"/>
      <c r="R19" s="209"/>
      <c r="S19" s="190" t="s">
        <v>102</v>
      </c>
      <c r="T19" s="190"/>
      <c r="U19" s="204"/>
      <c r="V19" s="190"/>
      <c r="W19" s="864"/>
      <c r="X19" s="865"/>
      <c r="Y19" s="865"/>
      <c r="Z19" s="865"/>
      <c r="AA19" s="865"/>
      <c r="AB19" s="865"/>
      <c r="AC19" s="865"/>
      <c r="AD19" s="865"/>
      <c r="AE19" s="895"/>
      <c r="AF19" s="380" t="b">
        <v>0</v>
      </c>
      <c r="AG19" s="380" t="b">
        <v>0</v>
      </c>
      <c r="AH19" s="380"/>
      <c r="AI19" s="380"/>
      <c r="AJ19" s="380"/>
      <c r="AK19" s="380"/>
    </row>
    <row r="20" spans="1:37" s="64" customFormat="1" ht="16.5" customHeight="1">
      <c r="A20" s="877"/>
      <c r="B20" s="877"/>
      <c r="C20" s="877"/>
      <c r="D20" s="863"/>
      <c r="E20" s="863"/>
      <c r="F20" s="863"/>
      <c r="G20" s="863"/>
      <c r="H20" s="863"/>
      <c r="I20" s="863"/>
      <c r="J20" s="863"/>
      <c r="K20" s="874" t="s">
        <v>96</v>
      </c>
      <c r="L20" s="874"/>
      <c r="M20" s="210" t="s">
        <v>29</v>
      </c>
      <c r="N20" s="905"/>
      <c r="O20" s="905"/>
      <c r="P20" s="905"/>
      <c r="Q20" s="905"/>
      <c r="R20" s="905"/>
      <c r="S20" s="905"/>
      <c r="T20" s="905"/>
      <c r="U20" s="905"/>
      <c r="V20" s="190" t="s">
        <v>23</v>
      </c>
      <c r="W20" s="896"/>
      <c r="X20" s="897"/>
      <c r="Y20" s="897"/>
      <c r="Z20" s="897"/>
      <c r="AA20" s="897"/>
      <c r="AB20" s="897"/>
      <c r="AC20" s="897"/>
      <c r="AD20" s="897"/>
      <c r="AE20" s="898"/>
      <c r="AF20" s="380"/>
      <c r="AG20" s="380"/>
      <c r="AH20" s="380"/>
      <c r="AI20" s="380"/>
      <c r="AJ20" s="380"/>
      <c r="AK20" s="380"/>
    </row>
    <row r="21" spans="1:37" s="64" customFormat="1" ht="20.25" customHeight="1">
      <c r="A21" s="877"/>
      <c r="B21" s="877"/>
      <c r="C21" s="877"/>
      <c r="D21" s="863"/>
      <c r="E21" s="863"/>
      <c r="F21" s="863"/>
      <c r="G21" s="863"/>
      <c r="H21" s="863"/>
      <c r="I21" s="863"/>
      <c r="J21" s="863"/>
      <c r="K21" s="211"/>
      <c r="L21" s="211"/>
      <c r="M21" s="210"/>
      <c r="N21" s="874"/>
      <c r="O21" s="874"/>
      <c r="P21" s="874"/>
      <c r="Q21" s="874"/>
      <c r="R21" s="874"/>
      <c r="S21" s="874"/>
      <c r="T21" s="874"/>
      <c r="U21" s="874"/>
      <c r="V21" s="190"/>
      <c r="W21" s="866"/>
      <c r="X21" s="867"/>
      <c r="Y21" s="867"/>
      <c r="Z21" s="867"/>
      <c r="AA21" s="867"/>
      <c r="AB21" s="867"/>
      <c r="AC21" s="867"/>
      <c r="AD21" s="867"/>
      <c r="AE21" s="899"/>
      <c r="AF21" s="380"/>
      <c r="AG21" s="380"/>
      <c r="AH21" s="380"/>
      <c r="AI21" s="380"/>
      <c r="AJ21" s="380"/>
      <c r="AK21" s="380"/>
    </row>
    <row r="22" spans="1:37" s="64" customFormat="1" ht="18" customHeight="1">
      <c r="A22" s="877"/>
      <c r="B22" s="877"/>
      <c r="C22" s="877"/>
      <c r="D22" s="863" t="s">
        <v>103</v>
      </c>
      <c r="E22" s="863"/>
      <c r="F22" s="863"/>
      <c r="G22" s="863"/>
      <c r="H22" s="863"/>
      <c r="I22" s="863"/>
      <c r="J22" s="863"/>
      <c r="K22" s="893" t="s">
        <v>104</v>
      </c>
      <c r="L22" s="894"/>
      <c r="M22" s="212"/>
      <c r="N22" s="191" t="s">
        <v>105</v>
      </c>
      <c r="O22" s="213" t="s">
        <v>29</v>
      </c>
      <c r="P22" s="878"/>
      <c r="Q22" s="878"/>
      <c r="R22" s="878"/>
      <c r="S22" s="878"/>
      <c r="T22" s="191" t="s">
        <v>123</v>
      </c>
      <c r="U22" s="214"/>
      <c r="V22" s="189" t="s">
        <v>106</v>
      </c>
      <c r="W22" s="864"/>
      <c r="X22" s="865"/>
      <c r="Y22" s="865"/>
      <c r="Z22" s="865"/>
      <c r="AA22" s="865"/>
      <c r="AB22" s="865"/>
      <c r="AC22" s="865"/>
      <c r="AD22" s="865"/>
      <c r="AE22" s="895"/>
      <c r="AF22" s="380" t="b">
        <v>0</v>
      </c>
      <c r="AG22" s="380" t="b">
        <v>0</v>
      </c>
      <c r="AH22" s="380"/>
      <c r="AI22" s="380"/>
      <c r="AJ22" s="380"/>
      <c r="AK22" s="380"/>
    </row>
    <row r="23" spans="1:37" s="64" customFormat="1" ht="18" customHeight="1">
      <c r="A23" s="877"/>
      <c r="B23" s="877"/>
      <c r="C23" s="877"/>
      <c r="D23" s="863"/>
      <c r="E23" s="863"/>
      <c r="F23" s="863"/>
      <c r="G23" s="863"/>
      <c r="H23" s="863"/>
      <c r="I23" s="863"/>
      <c r="J23" s="863"/>
      <c r="K23" s="900" t="s">
        <v>107</v>
      </c>
      <c r="L23" s="901"/>
      <c r="M23" s="901"/>
      <c r="N23" s="901"/>
      <c r="O23" s="901"/>
      <c r="P23" s="190" t="s">
        <v>94</v>
      </c>
      <c r="Q23" s="902"/>
      <c r="R23" s="902"/>
      <c r="S23" s="190" t="s">
        <v>95</v>
      </c>
      <c r="T23" s="190"/>
      <c r="U23" s="204"/>
      <c r="V23" s="190"/>
      <c r="W23" s="896"/>
      <c r="X23" s="897"/>
      <c r="Y23" s="897"/>
      <c r="Z23" s="897"/>
      <c r="AA23" s="897"/>
      <c r="AB23" s="897"/>
      <c r="AC23" s="897"/>
      <c r="AD23" s="897"/>
      <c r="AE23" s="898"/>
      <c r="AF23" s="380"/>
      <c r="AG23" s="380"/>
      <c r="AH23" s="380"/>
      <c r="AI23" s="380"/>
      <c r="AJ23" s="380"/>
      <c r="AK23" s="380"/>
    </row>
    <row r="24" spans="1:37" s="64" customFormat="1" ht="18" customHeight="1">
      <c r="A24" s="877"/>
      <c r="B24" s="877"/>
      <c r="C24" s="877"/>
      <c r="D24" s="863"/>
      <c r="E24" s="863"/>
      <c r="F24" s="863"/>
      <c r="G24" s="863"/>
      <c r="H24" s="863"/>
      <c r="I24" s="863"/>
      <c r="J24" s="863"/>
      <c r="K24" s="215" t="s">
        <v>108</v>
      </c>
      <c r="L24" s="187"/>
      <c r="M24" s="208"/>
      <c r="N24" s="187" t="s">
        <v>105</v>
      </c>
      <c r="O24" s="187"/>
      <c r="P24" s="209"/>
      <c r="Q24" s="190" t="s">
        <v>106</v>
      </c>
      <c r="R24" s="190"/>
      <c r="S24" s="190"/>
      <c r="T24" s="190"/>
      <c r="U24" s="204"/>
      <c r="V24" s="190"/>
      <c r="W24" s="896"/>
      <c r="X24" s="897"/>
      <c r="Y24" s="897"/>
      <c r="Z24" s="897"/>
      <c r="AA24" s="897"/>
      <c r="AB24" s="897"/>
      <c r="AC24" s="897"/>
      <c r="AD24" s="897"/>
      <c r="AE24" s="898"/>
      <c r="AF24" s="380" t="b">
        <v>0</v>
      </c>
      <c r="AG24" s="380" t="b">
        <v>0</v>
      </c>
      <c r="AH24" s="380"/>
      <c r="AI24" s="380"/>
      <c r="AJ24" s="380"/>
      <c r="AK24" s="380"/>
    </row>
    <row r="25" spans="1:37" s="64" customFormat="1" ht="18" customHeight="1">
      <c r="A25" s="877"/>
      <c r="B25" s="877"/>
      <c r="C25" s="877"/>
      <c r="D25" s="863"/>
      <c r="E25" s="863"/>
      <c r="F25" s="863"/>
      <c r="G25" s="863"/>
      <c r="H25" s="863"/>
      <c r="I25" s="863"/>
      <c r="J25" s="863"/>
      <c r="K25" s="903" t="s">
        <v>96</v>
      </c>
      <c r="L25" s="904"/>
      <c r="M25" s="216" t="s">
        <v>29</v>
      </c>
      <c r="N25" s="869"/>
      <c r="O25" s="869"/>
      <c r="P25" s="869"/>
      <c r="Q25" s="869"/>
      <c r="R25" s="869"/>
      <c r="S25" s="869"/>
      <c r="T25" s="869"/>
      <c r="U25" s="869"/>
      <c r="V25" s="195" t="s">
        <v>23</v>
      </c>
      <c r="W25" s="866"/>
      <c r="X25" s="867"/>
      <c r="Y25" s="867"/>
      <c r="Z25" s="867"/>
      <c r="AA25" s="867"/>
      <c r="AB25" s="867"/>
      <c r="AC25" s="867"/>
      <c r="AD25" s="867"/>
      <c r="AE25" s="899"/>
      <c r="AF25" s="380"/>
      <c r="AG25" s="380"/>
      <c r="AH25" s="380"/>
      <c r="AI25" s="380"/>
      <c r="AJ25" s="380"/>
      <c r="AK25" s="380"/>
    </row>
    <row r="26" spans="1:37" s="64" customFormat="1" ht="18" customHeight="1">
      <c r="A26" s="877"/>
      <c r="B26" s="877"/>
      <c r="C26" s="877"/>
      <c r="D26" s="863" t="s">
        <v>167</v>
      </c>
      <c r="E26" s="863"/>
      <c r="F26" s="863"/>
      <c r="G26" s="863"/>
      <c r="H26" s="863"/>
      <c r="I26" s="863"/>
      <c r="J26" s="863"/>
      <c r="K26" s="217"/>
      <c r="L26" s="191" t="s">
        <v>371</v>
      </c>
      <c r="M26" s="878"/>
      <c r="N26" s="878"/>
      <c r="O26" s="878"/>
      <c r="P26" s="878"/>
      <c r="Q26" s="878"/>
      <c r="R26" s="878"/>
      <c r="S26" s="878"/>
      <c r="T26" s="878"/>
      <c r="U26" s="878"/>
      <c r="V26" s="189" t="s">
        <v>23</v>
      </c>
      <c r="W26" s="879"/>
      <c r="X26" s="880"/>
      <c r="Y26" s="880"/>
      <c r="Z26" s="880"/>
      <c r="AA26" s="880"/>
      <c r="AB26" s="880"/>
      <c r="AC26" s="880"/>
      <c r="AD26" s="880"/>
      <c r="AE26" s="881"/>
      <c r="AF26" s="380" t="b">
        <v>0</v>
      </c>
      <c r="AG26" s="380"/>
      <c r="AH26" s="380"/>
      <c r="AI26" s="380"/>
      <c r="AJ26" s="380"/>
      <c r="AK26" s="380"/>
    </row>
    <row r="27" spans="1:37" s="64" customFormat="1" ht="18" customHeight="1">
      <c r="A27" s="877"/>
      <c r="B27" s="877"/>
      <c r="C27" s="877"/>
      <c r="D27" s="863"/>
      <c r="E27" s="863"/>
      <c r="F27" s="863"/>
      <c r="G27" s="863"/>
      <c r="H27" s="863"/>
      <c r="I27" s="863"/>
      <c r="J27" s="863"/>
      <c r="K27" s="218"/>
      <c r="L27" s="187"/>
      <c r="M27" s="210"/>
      <c r="N27" s="210"/>
      <c r="O27" s="210"/>
      <c r="P27" s="210"/>
      <c r="Q27" s="210"/>
      <c r="R27" s="210"/>
      <c r="S27" s="210"/>
      <c r="T27" s="210"/>
      <c r="U27" s="210"/>
      <c r="V27" s="190"/>
      <c r="W27" s="882"/>
      <c r="X27" s="883"/>
      <c r="Y27" s="883"/>
      <c r="Z27" s="883"/>
      <c r="AA27" s="883"/>
      <c r="AB27" s="883"/>
      <c r="AC27" s="883"/>
      <c r="AD27" s="883"/>
      <c r="AE27" s="884"/>
      <c r="AF27" s="380"/>
      <c r="AG27" s="380"/>
      <c r="AH27" s="380"/>
      <c r="AI27" s="380"/>
      <c r="AJ27" s="380"/>
      <c r="AK27" s="380"/>
    </row>
    <row r="28" spans="1:37" s="64" customFormat="1" ht="18" customHeight="1">
      <c r="A28" s="877"/>
      <c r="B28" s="877"/>
      <c r="C28" s="877"/>
      <c r="D28" s="863"/>
      <c r="E28" s="863"/>
      <c r="F28" s="863"/>
      <c r="G28" s="863"/>
      <c r="H28" s="863"/>
      <c r="I28" s="863"/>
      <c r="J28" s="863"/>
      <c r="K28" s="219"/>
      <c r="L28" s="196" t="s">
        <v>106</v>
      </c>
      <c r="M28" s="216"/>
      <c r="N28" s="196"/>
      <c r="O28" s="196"/>
      <c r="P28" s="195"/>
      <c r="Q28" s="195"/>
      <c r="R28" s="195"/>
      <c r="S28" s="195"/>
      <c r="T28" s="195"/>
      <c r="U28" s="220"/>
      <c r="V28" s="195"/>
      <c r="W28" s="885"/>
      <c r="X28" s="886"/>
      <c r="Y28" s="886"/>
      <c r="Z28" s="886"/>
      <c r="AA28" s="886"/>
      <c r="AB28" s="886"/>
      <c r="AC28" s="886"/>
      <c r="AD28" s="886"/>
      <c r="AE28" s="887"/>
      <c r="AF28" s="380" t="b">
        <v>0</v>
      </c>
      <c r="AG28" s="380"/>
      <c r="AH28" s="380"/>
      <c r="AI28" s="380"/>
      <c r="AJ28" s="380"/>
      <c r="AK28" s="380"/>
    </row>
    <row r="29" spans="1:37" s="64" customFormat="1" ht="16.5" customHeight="1">
      <c r="A29" s="877"/>
      <c r="B29" s="877"/>
      <c r="C29" s="877"/>
      <c r="D29" s="888" t="s">
        <v>168</v>
      </c>
      <c r="E29" s="888"/>
      <c r="F29" s="889" t="s">
        <v>169</v>
      </c>
      <c r="G29" s="889"/>
      <c r="H29" s="889"/>
      <c r="I29" s="889"/>
      <c r="J29" s="889"/>
      <c r="K29" s="221"/>
      <c r="L29" s="222" t="s">
        <v>105</v>
      </c>
      <c r="M29" s="223"/>
      <c r="N29" s="223"/>
      <c r="O29" s="224"/>
      <c r="P29" s="190"/>
      <c r="Q29" s="190"/>
      <c r="R29" s="190"/>
      <c r="S29" s="190"/>
      <c r="T29" s="190"/>
      <c r="U29" s="223"/>
      <c r="V29" s="190"/>
      <c r="W29" s="879"/>
      <c r="X29" s="880"/>
      <c r="Y29" s="880"/>
      <c r="Z29" s="880"/>
      <c r="AA29" s="880"/>
      <c r="AB29" s="880"/>
      <c r="AC29" s="880"/>
      <c r="AD29" s="880"/>
      <c r="AE29" s="881"/>
      <c r="AF29" s="380" t="b">
        <v>0</v>
      </c>
      <c r="AG29" s="380"/>
      <c r="AH29" s="380"/>
      <c r="AI29" s="380"/>
      <c r="AJ29" s="380"/>
      <c r="AK29" s="380"/>
    </row>
    <row r="30" spans="1:37" s="64" customFormat="1" ht="16.5" customHeight="1">
      <c r="A30" s="877"/>
      <c r="B30" s="877"/>
      <c r="C30" s="877"/>
      <c r="D30" s="888"/>
      <c r="E30" s="888"/>
      <c r="F30" s="889"/>
      <c r="G30" s="889"/>
      <c r="H30" s="889"/>
      <c r="I30" s="889"/>
      <c r="J30" s="889"/>
      <c r="K30" s="890" t="s">
        <v>170</v>
      </c>
      <c r="L30" s="891"/>
      <c r="M30" s="891"/>
      <c r="N30" s="891"/>
      <c r="O30" s="891"/>
      <c r="P30" s="891"/>
      <c r="Q30" s="891"/>
      <c r="R30" s="211"/>
      <c r="S30" s="190" t="s">
        <v>105</v>
      </c>
      <c r="T30" s="190"/>
      <c r="U30" s="223"/>
      <c r="V30" s="190" t="s">
        <v>171</v>
      </c>
      <c r="W30" s="882"/>
      <c r="X30" s="883"/>
      <c r="Y30" s="883"/>
      <c r="Z30" s="883"/>
      <c r="AA30" s="883"/>
      <c r="AB30" s="883"/>
      <c r="AC30" s="883"/>
      <c r="AD30" s="883"/>
      <c r="AE30" s="884"/>
      <c r="AF30" s="380" t="b">
        <v>0</v>
      </c>
      <c r="AG30" s="380" t="b">
        <v>0</v>
      </c>
      <c r="AH30" s="380"/>
      <c r="AI30" s="380"/>
      <c r="AJ30" s="380"/>
      <c r="AK30" s="380"/>
    </row>
    <row r="31" spans="1:37" s="64" customFormat="1" ht="18.75" customHeight="1">
      <c r="A31" s="877"/>
      <c r="B31" s="877"/>
      <c r="C31" s="877"/>
      <c r="D31" s="888"/>
      <c r="E31" s="888"/>
      <c r="F31" s="889"/>
      <c r="G31" s="889"/>
      <c r="H31" s="889"/>
      <c r="I31" s="889"/>
      <c r="J31" s="889"/>
      <c r="K31" s="225"/>
      <c r="L31" s="226" t="s">
        <v>106</v>
      </c>
      <c r="M31" s="225"/>
      <c r="N31" s="225"/>
      <c r="O31" s="221"/>
      <c r="P31" s="190"/>
      <c r="Q31" s="190"/>
      <c r="R31" s="190"/>
      <c r="S31" s="190"/>
      <c r="T31" s="190"/>
      <c r="U31" s="223"/>
      <c r="V31" s="190"/>
      <c r="W31" s="885"/>
      <c r="X31" s="886"/>
      <c r="Y31" s="886"/>
      <c r="Z31" s="886"/>
      <c r="AA31" s="886"/>
      <c r="AB31" s="886"/>
      <c r="AC31" s="886"/>
      <c r="AD31" s="886"/>
      <c r="AE31" s="887"/>
      <c r="AF31" s="380" t="b">
        <v>0</v>
      </c>
      <c r="AG31" s="380"/>
      <c r="AH31" s="380"/>
      <c r="AI31" s="380"/>
      <c r="AJ31" s="380"/>
      <c r="AK31" s="380"/>
    </row>
    <row r="32" spans="1:37" s="64" customFormat="1" ht="15.75" customHeight="1">
      <c r="A32" s="877"/>
      <c r="B32" s="877"/>
      <c r="C32" s="877"/>
      <c r="D32" s="888"/>
      <c r="E32" s="888"/>
      <c r="F32" s="888" t="s">
        <v>113</v>
      </c>
      <c r="G32" s="888"/>
      <c r="H32" s="888"/>
      <c r="I32" s="888"/>
      <c r="J32" s="888"/>
      <c r="K32" s="201"/>
      <c r="L32" s="892" t="s">
        <v>256</v>
      </c>
      <c r="M32" s="892"/>
      <c r="N32" s="892"/>
      <c r="O32" s="892"/>
      <c r="P32" s="892"/>
      <c r="Q32" s="892"/>
      <c r="R32" s="892"/>
      <c r="S32" s="892"/>
      <c r="T32" s="892"/>
      <c r="U32" s="892"/>
      <c r="V32" s="892"/>
      <c r="W32" s="879"/>
      <c r="X32" s="880"/>
      <c r="Y32" s="880"/>
      <c r="Z32" s="880"/>
      <c r="AA32" s="880"/>
      <c r="AB32" s="880"/>
      <c r="AC32" s="880"/>
      <c r="AD32" s="880"/>
      <c r="AE32" s="881"/>
      <c r="AF32" s="380" t="b">
        <v>0</v>
      </c>
      <c r="AG32" s="380"/>
      <c r="AH32" s="380"/>
      <c r="AI32" s="380"/>
      <c r="AJ32" s="380"/>
      <c r="AK32" s="380"/>
    </row>
    <row r="33" spans="1:37" s="64" customFormat="1" ht="15.75" customHeight="1">
      <c r="A33" s="877"/>
      <c r="B33" s="877"/>
      <c r="C33" s="877"/>
      <c r="D33" s="888"/>
      <c r="E33" s="888"/>
      <c r="F33" s="888"/>
      <c r="G33" s="888"/>
      <c r="H33" s="888"/>
      <c r="I33" s="888"/>
      <c r="J33" s="888"/>
      <c r="K33" s="211"/>
      <c r="L33" s="190" t="s">
        <v>257</v>
      </c>
      <c r="M33" s="227"/>
      <c r="N33" s="227"/>
      <c r="O33" s="227"/>
      <c r="P33" s="227"/>
      <c r="Q33" s="227"/>
      <c r="R33" s="227"/>
      <c r="S33" s="227"/>
      <c r="T33" s="227"/>
      <c r="U33" s="227"/>
      <c r="V33" s="227"/>
      <c r="W33" s="882"/>
      <c r="X33" s="883"/>
      <c r="Y33" s="883"/>
      <c r="Z33" s="883"/>
      <c r="AA33" s="883"/>
      <c r="AB33" s="883"/>
      <c r="AC33" s="883"/>
      <c r="AD33" s="883"/>
      <c r="AE33" s="884"/>
      <c r="AF33" s="380"/>
      <c r="AG33" s="380"/>
      <c r="AH33" s="380"/>
      <c r="AI33" s="380"/>
      <c r="AJ33" s="380"/>
      <c r="AK33" s="380"/>
    </row>
    <row r="34" spans="1:37" s="64" customFormat="1" ht="15.75" customHeight="1">
      <c r="A34" s="877"/>
      <c r="B34" s="877"/>
      <c r="C34" s="877"/>
      <c r="D34" s="888"/>
      <c r="E34" s="888"/>
      <c r="F34" s="888"/>
      <c r="G34" s="888"/>
      <c r="H34" s="888"/>
      <c r="I34" s="888"/>
      <c r="J34" s="888"/>
      <c r="K34" s="228"/>
      <c r="L34" s="229" t="s">
        <v>106</v>
      </c>
      <c r="M34" s="230"/>
      <c r="N34" s="230"/>
      <c r="O34" s="230"/>
      <c r="P34" s="195"/>
      <c r="Q34" s="195"/>
      <c r="R34" s="195"/>
      <c r="S34" s="195"/>
      <c r="T34" s="195"/>
      <c r="U34" s="231"/>
      <c r="V34" s="195"/>
      <c r="W34" s="885"/>
      <c r="X34" s="886"/>
      <c r="Y34" s="886"/>
      <c r="Z34" s="886"/>
      <c r="AA34" s="886"/>
      <c r="AB34" s="886"/>
      <c r="AC34" s="886"/>
      <c r="AD34" s="886"/>
      <c r="AE34" s="887"/>
      <c r="AF34" s="380" t="b">
        <v>0</v>
      </c>
      <c r="AG34" s="380"/>
      <c r="AH34" s="380"/>
      <c r="AI34" s="380"/>
      <c r="AJ34" s="380"/>
      <c r="AK34" s="380"/>
    </row>
    <row r="35" spans="1:37" s="64" customFormat="1" ht="16.5" customHeight="1">
      <c r="A35" s="877"/>
      <c r="B35" s="877"/>
      <c r="C35" s="877"/>
      <c r="D35" s="863" t="s">
        <v>79</v>
      </c>
      <c r="E35" s="863"/>
      <c r="F35" s="863"/>
      <c r="G35" s="863"/>
      <c r="H35" s="863"/>
      <c r="I35" s="863"/>
      <c r="J35" s="863"/>
      <c r="K35" s="864"/>
      <c r="L35" s="865"/>
      <c r="M35" s="865"/>
      <c r="N35" s="865"/>
      <c r="O35" s="865"/>
      <c r="P35" s="865"/>
      <c r="Q35" s="865"/>
      <c r="R35" s="865"/>
      <c r="S35" s="865"/>
      <c r="T35" s="865"/>
      <c r="U35" s="865"/>
      <c r="V35" s="865"/>
      <c r="W35" s="392" t="s">
        <v>172</v>
      </c>
      <c r="X35" s="393"/>
      <c r="Y35" s="393"/>
      <c r="Z35" s="837"/>
      <c r="AA35" s="837"/>
      <c r="AB35" s="837"/>
      <c r="AC35" s="837"/>
      <c r="AD35" s="837"/>
      <c r="AE35" s="838"/>
      <c r="AF35" s="380"/>
      <c r="AG35" s="380"/>
      <c r="AH35" s="380"/>
      <c r="AI35" s="380"/>
      <c r="AJ35" s="380"/>
      <c r="AK35" s="380"/>
    </row>
    <row r="36" spans="1:37" s="62" customFormat="1" ht="20.25" customHeight="1">
      <c r="A36" s="877"/>
      <c r="B36" s="877"/>
      <c r="C36" s="877"/>
      <c r="D36" s="863"/>
      <c r="E36" s="863"/>
      <c r="F36" s="863"/>
      <c r="G36" s="863"/>
      <c r="H36" s="863"/>
      <c r="I36" s="863"/>
      <c r="J36" s="863"/>
      <c r="K36" s="866"/>
      <c r="L36" s="867"/>
      <c r="M36" s="867"/>
      <c r="N36" s="867"/>
      <c r="O36" s="867"/>
      <c r="P36" s="867"/>
      <c r="Q36" s="867"/>
      <c r="R36" s="867"/>
      <c r="S36" s="867"/>
      <c r="T36" s="867"/>
      <c r="U36" s="867"/>
      <c r="V36" s="867"/>
      <c r="W36" s="868"/>
      <c r="X36" s="869"/>
      <c r="Y36" s="869"/>
      <c r="Z36" s="869"/>
      <c r="AA36" s="869"/>
      <c r="AB36" s="869"/>
      <c r="AC36" s="869"/>
      <c r="AD36" s="869"/>
      <c r="AE36" s="870"/>
      <c r="AF36" s="379"/>
      <c r="AG36" s="379"/>
      <c r="AH36" s="379"/>
      <c r="AI36" s="379"/>
      <c r="AJ36" s="379"/>
      <c r="AK36" s="379"/>
    </row>
    <row r="37" spans="1:37" s="64" customFormat="1" ht="13.5" customHeight="1">
      <c r="A37" s="871" t="s">
        <v>370</v>
      </c>
      <c r="B37" s="839" t="s">
        <v>116</v>
      </c>
      <c r="C37" s="840"/>
      <c r="D37" s="840"/>
      <c r="E37" s="840"/>
      <c r="F37" s="840"/>
      <c r="G37" s="840"/>
      <c r="H37" s="840"/>
      <c r="I37" s="840"/>
      <c r="J37" s="840"/>
      <c r="K37" s="840"/>
      <c r="L37" s="841"/>
      <c r="M37" s="839" t="s">
        <v>117</v>
      </c>
      <c r="N37" s="840"/>
      <c r="O37" s="840"/>
      <c r="P37" s="840"/>
      <c r="Q37" s="840"/>
      <c r="R37" s="840"/>
      <c r="S37" s="840"/>
      <c r="T37" s="840"/>
      <c r="U37" s="840"/>
      <c r="V37" s="840"/>
      <c r="W37" s="840"/>
      <c r="X37" s="840"/>
      <c r="Y37" s="840"/>
      <c r="Z37" s="840"/>
      <c r="AA37" s="840"/>
      <c r="AB37" s="840"/>
      <c r="AC37" s="840"/>
      <c r="AD37" s="840"/>
      <c r="AE37" s="841"/>
      <c r="AF37" s="380"/>
      <c r="AG37" s="380"/>
      <c r="AH37" s="380"/>
      <c r="AI37" s="380"/>
      <c r="AJ37" s="380"/>
      <c r="AK37" s="380"/>
    </row>
    <row r="38" spans="1:37" s="64" customFormat="1" ht="13.5" customHeight="1">
      <c r="A38" s="872"/>
      <c r="B38" s="233" t="s">
        <v>173</v>
      </c>
      <c r="C38" s="234"/>
      <c r="D38" s="234"/>
      <c r="E38" s="234"/>
      <c r="F38" s="234"/>
      <c r="G38" s="234"/>
      <c r="H38" s="234"/>
      <c r="I38" s="234"/>
      <c r="J38" s="234"/>
      <c r="K38" s="234"/>
      <c r="L38" s="234"/>
      <c r="M38" s="233" t="s">
        <v>174</v>
      </c>
      <c r="N38" s="234"/>
      <c r="O38" s="234"/>
      <c r="P38" s="192"/>
      <c r="Q38" s="214"/>
      <c r="R38" s="192" t="s">
        <v>105</v>
      </c>
      <c r="S38" s="192"/>
      <c r="T38" s="214"/>
      <c r="U38" s="192" t="s">
        <v>106</v>
      </c>
      <c r="V38" s="192"/>
      <c r="W38" s="192"/>
      <c r="X38" s="192"/>
      <c r="Y38" s="235"/>
      <c r="Z38" s="235"/>
      <c r="AA38" s="235"/>
      <c r="AB38" s="235"/>
      <c r="AC38" s="235"/>
      <c r="AD38" s="235"/>
      <c r="AE38" s="236"/>
      <c r="AF38" s="380" t="b">
        <v>0</v>
      </c>
      <c r="AG38" s="380" t="b">
        <v>0</v>
      </c>
      <c r="AH38" s="380"/>
      <c r="AI38" s="380"/>
      <c r="AJ38" s="380"/>
      <c r="AK38" s="380"/>
    </row>
    <row r="39" spans="1:37" s="64" customFormat="1" ht="13.5" customHeight="1">
      <c r="A39" s="872"/>
      <c r="B39" s="237"/>
      <c r="C39" s="238"/>
      <c r="D39" s="238"/>
      <c r="E39" s="238"/>
      <c r="F39" s="238"/>
      <c r="G39" s="238"/>
      <c r="H39" s="238"/>
      <c r="I39" s="238"/>
      <c r="J39" s="238"/>
      <c r="K39" s="238"/>
      <c r="L39" s="238"/>
      <c r="M39" s="237"/>
      <c r="N39" s="238"/>
      <c r="O39" s="238"/>
      <c r="P39" s="197"/>
      <c r="Q39" s="197"/>
      <c r="R39" s="197"/>
      <c r="S39" s="197"/>
      <c r="T39" s="197"/>
      <c r="U39" s="197"/>
      <c r="V39" s="197"/>
      <c r="W39" s="197"/>
      <c r="X39" s="197"/>
      <c r="Y39" s="239"/>
      <c r="Z39" s="239"/>
      <c r="AA39" s="239"/>
      <c r="AB39" s="239"/>
      <c r="AC39" s="239"/>
      <c r="AD39" s="239"/>
      <c r="AE39" s="240"/>
      <c r="AF39" s="380"/>
      <c r="AG39" s="380"/>
      <c r="AH39" s="380"/>
      <c r="AI39" s="380"/>
      <c r="AJ39" s="380"/>
      <c r="AK39" s="380"/>
    </row>
    <row r="40" spans="1:37" s="64" customFormat="1" ht="13.5" customHeight="1">
      <c r="A40" s="872"/>
      <c r="B40" s="241" t="s">
        <v>231</v>
      </c>
      <c r="C40" s="242"/>
      <c r="D40" s="242"/>
      <c r="E40" s="242"/>
      <c r="F40" s="242"/>
      <c r="G40" s="242"/>
      <c r="H40" s="242"/>
      <c r="I40" s="242"/>
      <c r="J40" s="242"/>
      <c r="K40" s="242"/>
      <c r="L40" s="242"/>
      <c r="M40" s="241" t="s">
        <v>175</v>
      </c>
      <c r="N40" s="242"/>
      <c r="O40" s="242"/>
      <c r="P40" s="204"/>
      <c r="Q40" s="204"/>
      <c r="R40" s="204"/>
      <c r="S40" s="243"/>
      <c r="T40" s="204" t="s">
        <v>105</v>
      </c>
      <c r="U40" s="204"/>
      <c r="V40" s="243"/>
      <c r="W40" s="204" t="s">
        <v>106</v>
      </c>
      <c r="X40" s="204"/>
      <c r="Y40" s="244"/>
      <c r="Z40" s="245"/>
      <c r="AA40" s="190"/>
      <c r="AB40" s="190"/>
      <c r="AC40" s="874"/>
      <c r="AD40" s="874"/>
      <c r="AE40" s="246"/>
      <c r="AF40" s="380" t="b">
        <v>0</v>
      </c>
      <c r="AG40" s="380" t="b">
        <v>0</v>
      </c>
      <c r="AH40" s="380"/>
      <c r="AI40" s="380"/>
      <c r="AJ40" s="380"/>
      <c r="AK40" s="380"/>
    </row>
    <row r="41" spans="1:37" s="64" customFormat="1" ht="13.5" customHeight="1">
      <c r="A41" s="872"/>
      <c r="B41" s="247"/>
      <c r="C41" s="248"/>
      <c r="D41" s="248"/>
      <c r="E41" s="248"/>
      <c r="F41" s="248"/>
      <c r="G41" s="248"/>
      <c r="H41" s="248"/>
      <c r="I41" s="248"/>
      <c r="J41" s="248"/>
      <c r="K41" s="248"/>
      <c r="L41" s="248"/>
      <c r="M41" s="249"/>
      <c r="N41" s="248"/>
      <c r="O41" s="248"/>
      <c r="P41" s="197"/>
      <c r="Q41" s="197"/>
      <c r="R41" s="197"/>
      <c r="S41" s="197"/>
      <c r="T41" s="197"/>
      <c r="U41" s="197"/>
      <c r="V41" s="197"/>
      <c r="W41" s="197"/>
      <c r="X41" s="197"/>
      <c r="Y41" s="239"/>
      <c r="Z41" s="239"/>
      <c r="AA41" s="239"/>
      <c r="AB41" s="239"/>
      <c r="AC41" s="239"/>
      <c r="AD41" s="239"/>
      <c r="AE41" s="240"/>
      <c r="AF41" s="380"/>
      <c r="AG41" s="380"/>
      <c r="AH41" s="380"/>
      <c r="AI41" s="380"/>
      <c r="AJ41" s="380"/>
      <c r="AK41" s="380"/>
    </row>
    <row r="42" spans="1:37" s="64" customFormat="1" ht="13.5" customHeight="1">
      <c r="A42" s="872"/>
      <c r="B42" s="241" t="s">
        <v>176</v>
      </c>
      <c r="C42" s="250"/>
      <c r="D42" s="250"/>
      <c r="E42" s="250"/>
      <c r="F42" s="250"/>
      <c r="G42" s="250"/>
      <c r="H42" s="250"/>
      <c r="I42" s="250"/>
      <c r="J42" s="250"/>
      <c r="K42" s="250"/>
      <c r="L42" s="250"/>
      <c r="M42" s="241" t="s">
        <v>177</v>
      </c>
      <c r="N42" s="250"/>
      <c r="O42" s="250"/>
      <c r="P42" s="204"/>
      <c r="Q42" s="211"/>
      <c r="R42" s="204"/>
      <c r="S42" s="204"/>
      <c r="T42" s="211"/>
      <c r="U42" s="251"/>
      <c r="V42" s="204" t="s">
        <v>105</v>
      </c>
      <c r="W42" s="211"/>
      <c r="X42" s="243"/>
      <c r="Y42" s="245" t="s">
        <v>106</v>
      </c>
      <c r="Z42" s="245"/>
      <c r="AA42" s="245"/>
      <c r="AB42" s="245"/>
      <c r="AC42" s="245"/>
      <c r="AD42" s="245"/>
      <c r="AE42" s="252"/>
      <c r="AF42" s="380" t="b">
        <v>0</v>
      </c>
      <c r="AG42" s="380" t="b">
        <v>0</v>
      </c>
      <c r="AH42" s="380"/>
      <c r="AI42" s="380"/>
      <c r="AJ42" s="380"/>
      <c r="AK42" s="380"/>
    </row>
    <row r="43" spans="1:37" s="64" customFormat="1" ht="13.5" customHeight="1">
      <c r="A43" s="872"/>
      <c r="B43" s="241"/>
      <c r="C43" s="250"/>
      <c r="D43" s="250"/>
      <c r="E43" s="250"/>
      <c r="F43" s="250"/>
      <c r="G43" s="250"/>
      <c r="H43" s="250"/>
      <c r="I43" s="250"/>
      <c r="J43" s="250"/>
      <c r="K43" s="250"/>
      <c r="L43" s="250"/>
      <c r="M43" s="241"/>
      <c r="N43" s="250"/>
      <c r="O43" s="250"/>
      <c r="P43" s="204"/>
      <c r="Q43" s="204"/>
      <c r="R43" s="204"/>
      <c r="S43" s="204"/>
      <c r="T43" s="204"/>
      <c r="U43" s="204"/>
      <c r="V43" s="204"/>
      <c r="W43" s="204"/>
      <c r="X43" s="204"/>
      <c r="Y43" s="253"/>
      <c r="Z43" s="253"/>
      <c r="AA43" s="253"/>
      <c r="AB43" s="253"/>
      <c r="AC43" s="875"/>
      <c r="AD43" s="875"/>
      <c r="AE43" s="254"/>
      <c r="AF43" s="380"/>
      <c r="AG43" s="380"/>
      <c r="AH43" s="380"/>
      <c r="AI43" s="380"/>
      <c r="AJ43" s="380"/>
      <c r="AK43" s="380"/>
    </row>
    <row r="44" spans="1:37" s="64" customFormat="1" ht="13.5" customHeight="1">
      <c r="A44" s="872"/>
      <c r="B44" s="233" t="s">
        <v>178</v>
      </c>
      <c r="C44" s="234"/>
      <c r="D44" s="234"/>
      <c r="E44" s="234"/>
      <c r="F44" s="234"/>
      <c r="G44" s="234"/>
      <c r="H44" s="234"/>
      <c r="I44" s="234"/>
      <c r="J44" s="234"/>
      <c r="K44" s="234"/>
      <c r="L44" s="234"/>
      <c r="M44" s="255" t="s">
        <v>179</v>
      </c>
      <c r="N44" s="234"/>
      <c r="O44" s="234"/>
      <c r="P44" s="192"/>
      <c r="Q44" s="214"/>
      <c r="R44" s="192" t="s">
        <v>105</v>
      </c>
      <c r="S44" s="192"/>
      <c r="T44" s="214"/>
      <c r="U44" s="192" t="s">
        <v>106</v>
      </c>
      <c r="V44" s="192"/>
      <c r="W44" s="192"/>
      <c r="X44" s="192"/>
      <c r="Y44" s="235"/>
      <c r="Z44" s="235"/>
      <c r="AA44" s="235"/>
      <c r="AB44" s="235"/>
      <c r="AC44" s="235"/>
      <c r="AD44" s="235"/>
      <c r="AE44" s="236"/>
      <c r="AF44" s="380" t="b">
        <v>0</v>
      </c>
      <c r="AG44" s="380" t="b">
        <v>0</v>
      </c>
      <c r="AH44" s="380"/>
      <c r="AI44" s="380"/>
      <c r="AJ44" s="380"/>
      <c r="AK44" s="380"/>
    </row>
    <row r="45" spans="1:37" s="64" customFormat="1" ht="13.5" customHeight="1">
      <c r="A45" s="872"/>
      <c r="B45" s="237"/>
      <c r="C45" s="238"/>
      <c r="D45" s="238"/>
      <c r="E45" s="238"/>
      <c r="F45" s="238"/>
      <c r="G45" s="238"/>
      <c r="H45" s="238"/>
      <c r="I45" s="238"/>
      <c r="J45" s="238"/>
      <c r="K45" s="238"/>
      <c r="L45" s="238"/>
      <c r="M45" s="237"/>
      <c r="N45" s="238"/>
      <c r="O45" s="238"/>
      <c r="P45" s="197"/>
      <c r="Q45" s="197"/>
      <c r="R45" s="197"/>
      <c r="S45" s="197"/>
      <c r="T45" s="197"/>
      <c r="U45" s="197"/>
      <c r="V45" s="197"/>
      <c r="W45" s="197"/>
      <c r="X45" s="197"/>
      <c r="Y45" s="239"/>
      <c r="Z45" s="239"/>
      <c r="AA45" s="239"/>
      <c r="AB45" s="239"/>
      <c r="AC45" s="239"/>
      <c r="AD45" s="239"/>
      <c r="AE45" s="240"/>
      <c r="AF45" s="380"/>
      <c r="AG45" s="380"/>
      <c r="AH45" s="380"/>
      <c r="AI45" s="380"/>
      <c r="AJ45" s="380"/>
      <c r="AK45" s="380"/>
    </row>
    <row r="46" spans="1:37" s="64" customFormat="1" ht="13.5" customHeight="1">
      <c r="A46" s="872"/>
      <c r="B46" s="241" t="s">
        <v>180</v>
      </c>
      <c r="C46" s="242"/>
      <c r="D46" s="242"/>
      <c r="E46" s="242"/>
      <c r="F46" s="242"/>
      <c r="G46" s="242"/>
      <c r="H46" s="242"/>
      <c r="I46" s="242"/>
      <c r="J46" s="242"/>
      <c r="K46" s="242"/>
      <c r="L46" s="242"/>
      <c r="M46" s="241" t="s">
        <v>181</v>
      </c>
      <c r="N46" s="242"/>
      <c r="O46" s="242"/>
      <c r="P46" s="204"/>
      <c r="Q46" s="204"/>
      <c r="R46" s="204"/>
      <c r="S46" s="204"/>
      <c r="T46" s="243"/>
      <c r="U46" s="204" t="s">
        <v>105</v>
      </c>
      <c r="V46" s="204"/>
      <c r="W46" s="243"/>
      <c r="X46" s="204" t="s">
        <v>106</v>
      </c>
      <c r="Y46" s="256"/>
      <c r="Z46" s="256"/>
      <c r="AA46" s="256"/>
      <c r="AB46" s="256"/>
      <c r="AC46" s="256"/>
      <c r="AD46" s="256"/>
      <c r="AE46" s="257"/>
      <c r="AF46" s="380" t="b">
        <v>0</v>
      </c>
      <c r="AG46" s="380" t="b">
        <v>0</v>
      </c>
      <c r="AH46" s="380"/>
      <c r="AI46" s="380"/>
      <c r="AJ46" s="380"/>
      <c r="AK46" s="380"/>
    </row>
    <row r="47" spans="1:37" s="64" customFormat="1" ht="13.5" customHeight="1">
      <c r="A47" s="872"/>
      <c r="B47" s="258"/>
      <c r="C47" s="242"/>
      <c r="D47" s="242"/>
      <c r="E47" s="242"/>
      <c r="F47" s="242"/>
      <c r="G47" s="242"/>
      <c r="H47" s="242"/>
      <c r="I47" s="242"/>
      <c r="J47" s="242"/>
      <c r="K47" s="242"/>
      <c r="L47" s="242"/>
      <c r="M47" s="258"/>
      <c r="N47" s="242"/>
      <c r="O47" s="242"/>
      <c r="P47" s="204"/>
      <c r="Q47" s="204"/>
      <c r="R47" s="204"/>
      <c r="S47" s="204"/>
      <c r="T47" s="204"/>
      <c r="U47" s="190"/>
      <c r="V47" s="190"/>
      <c r="W47" s="190"/>
      <c r="X47" s="190"/>
      <c r="Y47" s="256"/>
      <c r="Z47" s="256"/>
      <c r="AA47" s="256"/>
      <c r="AB47" s="256"/>
      <c r="AC47" s="256"/>
      <c r="AD47" s="256"/>
      <c r="AE47" s="257"/>
      <c r="AF47" s="380"/>
      <c r="AG47" s="380"/>
      <c r="AH47" s="380"/>
      <c r="AI47" s="380"/>
      <c r="AJ47" s="380"/>
      <c r="AK47" s="380"/>
    </row>
    <row r="48" spans="1:37" s="64" customFormat="1" ht="13.5" customHeight="1">
      <c r="A48" s="872"/>
      <c r="B48" s="233" t="s">
        <v>182</v>
      </c>
      <c r="C48" s="234"/>
      <c r="D48" s="234"/>
      <c r="E48" s="234"/>
      <c r="F48" s="234"/>
      <c r="G48" s="234"/>
      <c r="H48" s="234"/>
      <c r="I48" s="234"/>
      <c r="J48" s="234"/>
      <c r="K48" s="234"/>
      <c r="L48" s="234"/>
      <c r="M48" s="233" t="s">
        <v>183</v>
      </c>
      <c r="N48" s="234"/>
      <c r="O48" s="234"/>
      <c r="P48" s="192"/>
      <c r="Q48" s="214"/>
      <c r="R48" s="192" t="s">
        <v>105</v>
      </c>
      <c r="S48" s="192"/>
      <c r="T48" s="214"/>
      <c r="U48" s="192" t="s">
        <v>106</v>
      </c>
      <c r="V48" s="192"/>
      <c r="W48" s="192"/>
      <c r="X48" s="192"/>
      <c r="Y48" s="235"/>
      <c r="Z48" s="235"/>
      <c r="AA48" s="235"/>
      <c r="AB48" s="235"/>
      <c r="AC48" s="235"/>
      <c r="AD48" s="235"/>
      <c r="AE48" s="236"/>
      <c r="AF48" s="380" t="b">
        <v>0</v>
      </c>
      <c r="AG48" s="380" t="b">
        <v>0</v>
      </c>
      <c r="AH48" s="380"/>
      <c r="AI48" s="380"/>
      <c r="AJ48" s="380"/>
      <c r="AK48" s="380"/>
    </row>
    <row r="49" spans="1:37" s="64" customFormat="1" ht="13.5" customHeight="1">
      <c r="A49" s="873"/>
      <c r="B49" s="249" t="s">
        <v>29</v>
      </c>
      <c r="C49" s="876"/>
      <c r="D49" s="876"/>
      <c r="E49" s="876"/>
      <c r="F49" s="876"/>
      <c r="G49" s="876"/>
      <c r="H49" s="876"/>
      <c r="I49" s="876"/>
      <c r="J49" s="876"/>
      <c r="K49" s="876"/>
      <c r="L49" s="238" t="s">
        <v>23</v>
      </c>
      <c r="M49" s="237"/>
      <c r="N49" s="238"/>
      <c r="O49" s="238"/>
      <c r="P49" s="197"/>
      <c r="Q49" s="197"/>
      <c r="R49" s="197"/>
      <c r="S49" s="197"/>
      <c r="T49" s="197"/>
      <c r="U49" s="195"/>
      <c r="V49" s="195"/>
      <c r="W49" s="195"/>
      <c r="X49" s="195"/>
      <c r="Y49" s="239"/>
      <c r="Z49" s="239"/>
      <c r="AA49" s="239"/>
      <c r="AB49" s="239"/>
      <c r="AC49" s="239"/>
      <c r="AD49" s="239"/>
      <c r="AE49" s="240"/>
      <c r="AF49" s="380"/>
      <c r="AG49" s="380"/>
      <c r="AH49" s="380"/>
      <c r="AI49" s="380"/>
      <c r="AJ49" s="380"/>
      <c r="AK49" s="380"/>
    </row>
    <row r="50" spans="1:37" s="64" customFormat="1" ht="27" customHeight="1">
      <c r="A50" s="846" t="s">
        <v>143</v>
      </c>
      <c r="B50" s="849" t="s">
        <v>184</v>
      </c>
      <c r="C50" s="850"/>
      <c r="D50" s="850"/>
      <c r="E50" s="850"/>
      <c r="F50" s="850"/>
      <c r="G50" s="850"/>
      <c r="H50" s="850"/>
      <c r="I50" s="850"/>
      <c r="J50" s="850"/>
      <c r="K50" s="850"/>
      <c r="L50" s="851"/>
      <c r="M50" s="855" t="s">
        <v>145</v>
      </c>
      <c r="N50" s="856"/>
      <c r="O50" s="856"/>
      <c r="P50" s="856"/>
      <c r="Q50" s="856"/>
      <c r="R50" s="857"/>
      <c r="S50" s="839" t="s">
        <v>185</v>
      </c>
      <c r="T50" s="840"/>
      <c r="U50" s="840"/>
      <c r="V50" s="840"/>
      <c r="W50" s="840"/>
      <c r="X50" s="841"/>
      <c r="Y50" s="858" t="s">
        <v>186</v>
      </c>
      <c r="Z50" s="859"/>
      <c r="AA50" s="859"/>
      <c r="AB50" s="859"/>
      <c r="AC50" s="859"/>
      <c r="AD50" s="859"/>
      <c r="AE50" s="860"/>
      <c r="AF50" s="380"/>
      <c r="AG50" s="380"/>
      <c r="AH50" s="380"/>
      <c r="AI50" s="380"/>
      <c r="AJ50" s="380"/>
      <c r="AK50" s="380"/>
    </row>
    <row r="51" spans="1:37" s="64" customFormat="1" ht="12.75" customHeight="1">
      <c r="A51" s="847"/>
      <c r="B51" s="852"/>
      <c r="C51" s="853"/>
      <c r="D51" s="853"/>
      <c r="E51" s="853"/>
      <c r="F51" s="853"/>
      <c r="G51" s="853"/>
      <c r="H51" s="853"/>
      <c r="I51" s="853"/>
      <c r="J51" s="853"/>
      <c r="K51" s="853"/>
      <c r="L51" s="854"/>
      <c r="M51" s="259"/>
      <c r="N51" s="191" t="s">
        <v>187</v>
      </c>
      <c r="O51" s="234"/>
      <c r="P51" s="260"/>
      <c r="Q51" s="191"/>
      <c r="R51" s="261"/>
      <c r="S51" s="191"/>
      <c r="T51" s="189"/>
      <c r="U51" s="861"/>
      <c r="V51" s="861"/>
      <c r="W51" s="262"/>
      <c r="X51" s="263"/>
      <c r="Y51" s="232"/>
      <c r="Z51" s="191" t="s">
        <v>149</v>
      </c>
      <c r="AA51" s="189"/>
      <c r="AB51" s="189" t="s">
        <v>150</v>
      </c>
      <c r="AC51" s="189"/>
      <c r="AD51" s="189" t="s">
        <v>151</v>
      </c>
      <c r="AE51" s="193"/>
      <c r="AF51" s="380" t="b">
        <v>0</v>
      </c>
      <c r="AG51" s="380"/>
      <c r="AH51" s="380"/>
      <c r="AI51" s="380"/>
      <c r="AJ51" s="380"/>
      <c r="AK51" s="380"/>
    </row>
    <row r="52" spans="1:37" s="64" customFormat="1" ht="12.75" customHeight="1">
      <c r="A52" s="847"/>
      <c r="B52" s="852"/>
      <c r="C52" s="853"/>
      <c r="D52" s="853"/>
      <c r="E52" s="853"/>
      <c r="F52" s="853"/>
      <c r="G52" s="853"/>
      <c r="H52" s="853"/>
      <c r="I52" s="853"/>
      <c r="J52" s="853"/>
      <c r="K52" s="853"/>
      <c r="L52" s="854"/>
      <c r="M52" s="237"/>
      <c r="N52" s="238"/>
      <c r="O52" s="238"/>
      <c r="P52" s="196"/>
      <c r="Q52" s="196"/>
      <c r="R52" s="264"/>
      <c r="S52" s="196"/>
      <c r="T52" s="195"/>
      <c r="U52" s="862"/>
      <c r="V52" s="862"/>
      <c r="W52" s="265"/>
      <c r="X52" s="266" t="s">
        <v>142</v>
      </c>
      <c r="Y52" s="219"/>
      <c r="Z52" s="196" t="s">
        <v>152</v>
      </c>
      <c r="AA52" s="195"/>
      <c r="AB52" s="195" t="s">
        <v>153</v>
      </c>
      <c r="AC52" s="195"/>
      <c r="AD52" s="195" t="s">
        <v>262</v>
      </c>
      <c r="AE52" s="200"/>
      <c r="AF52" s="380" t="b">
        <v>0</v>
      </c>
      <c r="AG52" s="380" t="b">
        <v>0</v>
      </c>
      <c r="AH52" s="380" t="b">
        <v>0</v>
      </c>
      <c r="AI52" s="380" t="b">
        <v>0</v>
      </c>
      <c r="AJ52" s="380" t="b">
        <v>0</v>
      </c>
      <c r="AK52" s="380" t="b">
        <v>0</v>
      </c>
    </row>
    <row r="53" spans="1:37" s="64" customFormat="1" ht="13.5" customHeight="1">
      <c r="A53" s="847"/>
      <c r="B53" s="852"/>
      <c r="C53" s="853"/>
      <c r="D53" s="853"/>
      <c r="E53" s="853"/>
      <c r="F53" s="853"/>
      <c r="G53" s="853"/>
      <c r="H53" s="853"/>
      <c r="I53" s="853"/>
      <c r="J53" s="853"/>
      <c r="K53" s="853"/>
      <c r="L53" s="854"/>
      <c r="M53" s="267"/>
      <c r="N53" s="268" t="s">
        <v>188</v>
      </c>
      <c r="O53" s="242"/>
      <c r="P53" s="211"/>
      <c r="Q53" s="187"/>
      <c r="R53" s="269"/>
      <c r="S53" s="187"/>
      <c r="T53" s="190"/>
      <c r="U53" s="861"/>
      <c r="V53" s="861"/>
      <c r="W53" s="211"/>
      <c r="X53" s="270"/>
      <c r="Y53" s="215"/>
      <c r="Z53" s="187" t="s">
        <v>149</v>
      </c>
      <c r="AA53" s="190"/>
      <c r="AB53" s="190" t="s">
        <v>150</v>
      </c>
      <c r="AC53" s="190"/>
      <c r="AD53" s="190" t="s">
        <v>151</v>
      </c>
      <c r="AE53" s="205"/>
      <c r="AF53" s="380" t="b">
        <v>0</v>
      </c>
      <c r="AG53" s="380"/>
      <c r="AH53" s="380"/>
      <c r="AI53" s="380"/>
      <c r="AJ53" s="380"/>
      <c r="AK53" s="380"/>
    </row>
    <row r="54" spans="1:37" s="64" customFormat="1" ht="13.5" customHeight="1">
      <c r="A54" s="847"/>
      <c r="B54" s="852"/>
      <c r="C54" s="853"/>
      <c r="D54" s="853"/>
      <c r="E54" s="853"/>
      <c r="F54" s="853"/>
      <c r="G54" s="853"/>
      <c r="H54" s="853"/>
      <c r="I54" s="853"/>
      <c r="J54" s="853"/>
      <c r="K54" s="853"/>
      <c r="L54" s="854"/>
      <c r="M54" s="258"/>
      <c r="N54" s="242"/>
      <c r="O54" s="242"/>
      <c r="P54" s="187"/>
      <c r="Q54" s="187"/>
      <c r="R54" s="269"/>
      <c r="S54" s="187"/>
      <c r="T54" s="190"/>
      <c r="U54" s="862"/>
      <c r="V54" s="862"/>
      <c r="W54" s="211"/>
      <c r="X54" s="270" t="s">
        <v>142</v>
      </c>
      <c r="Y54" s="215"/>
      <c r="Z54" s="187" t="s">
        <v>152</v>
      </c>
      <c r="AA54" s="190"/>
      <c r="AB54" s="190" t="s">
        <v>153</v>
      </c>
      <c r="AC54" s="190"/>
      <c r="AD54" s="190" t="s">
        <v>262</v>
      </c>
      <c r="AE54" s="205"/>
      <c r="AF54" s="380" t="b">
        <v>0</v>
      </c>
      <c r="AG54" s="380" t="b">
        <v>0</v>
      </c>
      <c r="AH54" s="380" t="b">
        <v>0</v>
      </c>
      <c r="AI54" s="380" t="b">
        <v>0</v>
      </c>
      <c r="AJ54" s="380" t="b">
        <v>0</v>
      </c>
      <c r="AK54" s="380" t="b">
        <v>0</v>
      </c>
    </row>
    <row r="55" spans="1:37" s="64" customFormat="1" ht="14.25" customHeight="1">
      <c r="A55" s="847"/>
      <c r="B55" s="258"/>
      <c r="C55" s="242"/>
      <c r="D55" s="242"/>
      <c r="E55" s="242"/>
      <c r="F55" s="242"/>
      <c r="G55" s="242"/>
      <c r="H55" s="242"/>
      <c r="I55" s="242"/>
      <c r="J55" s="242"/>
      <c r="K55" s="242"/>
      <c r="L55" s="242"/>
      <c r="M55" s="259"/>
      <c r="N55" s="189" t="s">
        <v>189</v>
      </c>
      <c r="O55" s="234"/>
      <c r="P55" s="260"/>
      <c r="Q55" s="191"/>
      <c r="R55" s="261"/>
      <c r="S55" s="191"/>
      <c r="T55" s="189"/>
      <c r="U55" s="861"/>
      <c r="V55" s="861"/>
      <c r="W55" s="260"/>
      <c r="X55" s="263"/>
      <c r="Y55" s="232"/>
      <c r="Z55" s="191" t="s">
        <v>149</v>
      </c>
      <c r="AA55" s="189"/>
      <c r="AB55" s="189" t="s">
        <v>150</v>
      </c>
      <c r="AC55" s="189"/>
      <c r="AD55" s="189" t="s">
        <v>151</v>
      </c>
      <c r="AE55" s="193"/>
      <c r="AF55" s="380" t="b">
        <v>0</v>
      </c>
      <c r="AG55" s="380"/>
      <c r="AH55" s="380"/>
      <c r="AI55" s="380"/>
      <c r="AJ55" s="380"/>
      <c r="AK55" s="380"/>
    </row>
    <row r="56" spans="1:37" s="64" customFormat="1" ht="14.25" customHeight="1">
      <c r="A56" s="847"/>
      <c r="B56" s="237"/>
      <c r="C56" s="238"/>
      <c r="D56" s="238"/>
      <c r="E56" s="238"/>
      <c r="F56" s="238"/>
      <c r="G56" s="238"/>
      <c r="H56" s="238"/>
      <c r="I56" s="238"/>
      <c r="J56" s="238"/>
      <c r="K56" s="238"/>
      <c r="L56" s="238"/>
      <c r="M56" s="237"/>
      <c r="N56" s="238"/>
      <c r="O56" s="238"/>
      <c r="P56" s="196"/>
      <c r="Q56" s="196"/>
      <c r="R56" s="264"/>
      <c r="S56" s="196"/>
      <c r="T56" s="195"/>
      <c r="U56" s="862"/>
      <c r="V56" s="862"/>
      <c r="W56" s="271"/>
      <c r="X56" s="266" t="s">
        <v>142</v>
      </c>
      <c r="Y56" s="219"/>
      <c r="Z56" s="196" t="s">
        <v>152</v>
      </c>
      <c r="AA56" s="195"/>
      <c r="AB56" s="195" t="s">
        <v>153</v>
      </c>
      <c r="AC56" s="195"/>
      <c r="AD56" s="195" t="s">
        <v>262</v>
      </c>
      <c r="AE56" s="200"/>
      <c r="AF56" s="380" t="b">
        <v>0</v>
      </c>
      <c r="AG56" s="380" t="b">
        <v>0</v>
      </c>
      <c r="AH56" s="380" t="b">
        <v>0</v>
      </c>
      <c r="AI56" s="380" t="b">
        <v>0</v>
      </c>
      <c r="AJ56" s="380" t="b">
        <v>0</v>
      </c>
      <c r="AK56" s="380" t="b">
        <v>0</v>
      </c>
    </row>
    <row r="57" spans="1:37" s="64" customFormat="1" ht="12" customHeight="1">
      <c r="A57" s="848"/>
      <c r="B57" s="272" t="s">
        <v>190</v>
      </c>
      <c r="C57" s="273"/>
      <c r="D57" s="273"/>
      <c r="E57" s="273"/>
      <c r="F57" s="273"/>
      <c r="G57" s="273"/>
      <c r="H57" s="273"/>
      <c r="I57" s="273"/>
      <c r="J57" s="273"/>
      <c r="K57" s="273"/>
      <c r="L57" s="273"/>
      <c r="M57" s="273"/>
      <c r="N57" s="273"/>
      <c r="O57" s="254"/>
      <c r="P57" s="190"/>
      <c r="Q57" s="190"/>
      <c r="R57" s="190"/>
      <c r="S57" s="190"/>
      <c r="T57" s="190"/>
      <c r="U57" s="190"/>
      <c r="V57" s="190"/>
      <c r="W57" s="190"/>
      <c r="X57" s="190"/>
      <c r="Y57" s="190"/>
      <c r="Z57" s="190"/>
      <c r="AA57" s="190"/>
      <c r="AB57" s="190"/>
      <c r="AC57" s="190"/>
      <c r="AD57" s="190"/>
      <c r="AE57" s="205"/>
    </row>
    <row r="58" spans="1:37" s="64" customFormat="1" ht="24.75" customHeight="1">
      <c r="A58" s="232" t="s">
        <v>157</v>
      </c>
      <c r="B58" s="191"/>
      <c r="C58" s="842"/>
      <c r="D58" s="842"/>
      <c r="E58" s="842"/>
      <c r="F58" s="842"/>
      <c r="G58" s="842"/>
      <c r="H58" s="842"/>
      <c r="I58" s="842"/>
      <c r="J58" s="842"/>
      <c r="K58" s="842"/>
      <c r="L58" s="842"/>
      <c r="M58" s="842"/>
      <c r="N58" s="842"/>
      <c r="O58" s="842"/>
      <c r="P58" s="842"/>
      <c r="Q58" s="842"/>
      <c r="R58" s="842"/>
      <c r="S58" s="842"/>
      <c r="T58" s="842"/>
      <c r="U58" s="842"/>
      <c r="V58" s="842"/>
      <c r="W58" s="842"/>
      <c r="X58" s="842"/>
      <c r="Y58" s="842"/>
      <c r="Z58" s="842"/>
      <c r="AA58" s="842"/>
      <c r="AB58" s="842"/>
      <c r="AC58" s="842"/>
      <c r="AD58" s="842"/>
      <c r="AE58" s="843"/>
    </row>
    <row r="59" spans="1:37" s="64" customFormat="1" ht="24.75" customHeight="1">
      <c r="A59" s="219"/>
      <c r="B59" s="196"/>
      <c r="C59" s="844"/>
      <c r="D59" s="844"/>
      <c r="E59" s="844"/>
      <c r="F59" s="844"/>
      <c r="G59" s="844"/>
      <c r="H59" s="844"/>
      <c r="I59" s="844"/>
      <c r="J59" s="844"/>
      <c r="K59" s="844"/>
      <c r="L59" s="844"/>
      <c r="M59" s="844"/>
      <c r="N59" s="844"/>
      <c r="O59" s="844"/>
      <c r="P59" s="844"/>
      <c r="Q59" s="844"/>
      <c r="R59" s="844"/>
      <c r="S59" s="844"/>
      <c r="T59" s="844"/>
      <c r="U59" s="844"/>
      <c r="V59" s="844"/>
      <c r="W59" s="844"/>
      <c r="X59" s="844"/>
      <c r="Y59" s="844"/>
      <c r="Z59" s="844"/>
      <c r="AA59" s="844"/>
      <c r="AB59" s="844"/>
      <c r="AC59" s="844"/>
      <c r="AD59" s="844"/>
      <c r="AE59" s="845"/>
    </row>
    <row r="60" spans="1:37" ht="28.5" customHeight="1">
      <c r="A60" s="274" t="s">
        <v>158</v>
      </c>
      <c r="B60" s="186"/>
      <c r="C60" s="186"/>
      <c r="D60" s="186"/>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row>
  </sheetData>
  <sheetProtection algorithmName="SHA-512" hashValue="wLycJNBxq0C7OR8/WOaab7aFzClY5wNCPd09phzCCJPUpHtYRZNi7oPIa3nvtnFw0XDXDarE2moCruQkGQjKgw==" saltValue="IQ4JYnDGnZTErt9dB/5Hyg==" spinCount="100000" sheet="1" selectLockedCells="1"/>
  <mergeCells count="64">
    <mergeCell ref="A11:C16"/>
    <mergeCell ref="D11:J12"/>
    <mergeCell ref="P7:AE7"/>
    <mergeCell ref="A6:B6"/>
    <mergeCell ref="AD6:AE6"/>
    <mergeCell ref="A8:AE8"/>
    <mergeCell ref="A9:J10"/>
    <mergeCell ref="Y10:AD10"/>
    <mergeCell ref="N11:O11"/>
    <mergeCell ref="T11:U11"/>
    <mergeCell ref="N12:AD12"/>
    <mergeCell ref="D13:J16"/>
    <mergeCell ref="K13:O13"/>
    <mergeCell ref="U14:W14"/>
    <mergeCell ref="X14:AD14"/>
    <mergeCell ref="S15:T15"/>
    <mergeCell ref="N16:AD16"/>
    <mergeCell ref="D17:J18"/>
    <mergeCell ref="K17:V18"/>
    <mergeCell ref="W17:AE18"/>
    <mergeCell ref="D19:J21"/>
    <mergeCell ref="K19:M19"/>
    <mergeCell ref="W19:AE21"/>
    <mergeCell ref="K20:L20"/>
    <mergeCell ref="N20:U20"/>
    <mergeCell ref="N21:U21"/>
    <mergeCell ref="P22:S22"/>
    <mergeCell ref="W22:AE25"/>
    <mergeCell ref="K23:O23"/>
    <mergeCell ref="Q23:R23"/>
    <mergeCell ref="K25:L25"/>
    <mergeCell ref="N25:U25"/>
    <mergeCell ref="AC40:AD40"/>
    <mergeCell ref="AC43:AD43"/>
    <mergeCell ref="C49:K49"/>
    <mergeCell ref="A17:C36"/>
    <mergeCell ref="D26:J28"/>
    <mergeCell ref="M26:U26"/>
    <mergeCell ref="W26:AE28"/>
    <mergeCell ref="D29:E34"/>
    <mergeCell ref="F29:J31"/>
    <mergeCell ref="W29:AE31"/>
    <mergeCell ref="K30:Q30"/>
    <mergeCell ref="F32:J34"/>
    <mergeCell ref="L32:V32"/>
    <mergeCell ref="W32:AE34"/>
    <mergeCell ref="D22:J25"/>
    <mergeCell ref="K22:L22"/>
    <mergeCell ref="Z35:AE35"/>
    <mergeCell ref="B37:L37"/>
    <mergeCell ref="C58:AE59"/>
    <mergeCell ref="A50:A57"/>
    <mergeCell ref="B50:L54"/>
    <mergeCell ref="M50:R50"/>
    <mergeCell ref="S50:X50"/>
    <mergeCell ref="Y50:AE50"/>
    <mergeCell ref="U51:V52"/>
    <mergeCell ref="U53:V54"/>
    <mergeCell ref="U55:V56"/>
    <mergeCell ref="D35:J36"/>
    <mergeCell ref="K35:V36"/>
    <mergeCell ref="W36:AE36"/>
    <mergeCell ref="A37:A49"/>
    <mergeCell ref="M37:AE37"/>
  </mergeCells>
  <phoneticPr fontId="11"/>
  <conditionalFormatting sqref="C49:K49">
    <cfRule type="expression" dxfId="228" priority="37" stopIfTrue="1">
      <formula>$AF$48=TRUE</formula>
    </cfRule>
    <cfRule type="notContainsBlanks" dxfId="227" priority="36" stopIfTrue="1">
      <formula>LEN(TRIM(C49))&gt;0</formula>
    </cfRule>
  </conditionalFormatting>
  <conditionalFormatting sqref="C58:AE59">
    <cfRule type="containsBlanks" dxfId="226" priority="13" stopIfTrue="1">
      <formula>LEN(TRIM(C58))=0</formula>
    </cfRule>
  </conditionalFormatting>
  <conditionalFormatting sqref="K26 K28">
    <cfRule type="expression" dxfId="225" priority="69" stopIfTrue="1">
      <formula>$AF$26=TRUE</formula>
    </cfRule>
    <cfRule type="expression" dxfId="224" priority="68" stopIfTrue="1">
      <formula>$AF$28=TRUE</formula>
    </cfRule>
  </conditionalFormatting>
  <conditionalFormatting sqref="K29 K31">
    <cfRule type="expression" dxfId="223" priority="63" stopIfTrue="1">
      <formula>$AF$29=TRUE</formula>
    </cfRule>
    <cfRule type="expression" dxfId="222" priority="62" stopIfTrue="1">
      <formula>$AF$31=TRUE</formula>
    </cfRule>
  </conditionalFormatting>
  <conditionalFormatting sqref="K32 K34">
    <cfRule type="expression" dxfId="221" priority="56" stopIfTrue="1">
      <formula>$AF$32=TRUE</formula>
    </cfRule>
    <cfRule type="expression" dxfId="220" priority="55" stopIfTrue="1">
      <formula>$AF$34=TRUE</formula>
    </cfRule>
  </conditionalFormatting>
  <conditionalFormatting sqref="K35:V36">
    <cfRule type="notContainsBlanks" dxfId="219" priority="52" stopIfTrue="1">
      <formula>LEN(TRIM(K35))&gt;0</formula>
    </cfRule>
  </conditionalFormatting>
  <conditionalFormatting sqref="M22 U22">
    <cfRule type="expression" dxfId="218" priority="79" stopIfTrue="1">
      <formula>$AF$22=TRUE</formula>
    </cfRule>
    <cfRule type="expression" dxfId="217" priority="78" stopIfTrue="1">
      <formula>$AG$22=TRUE</formula>
    </cfRule>
  </conditionalFormatting>
  <conditionalFormatting sqref="M24 P24">
    <cfRule type="expression" dxfId="216" priority="76" stopIfTrue="1">
      <formula>$AF$24=TRUE</formula>
    </cfRule>
    <cfRule type="expression" dxfId="215" priority="75" stopIfTrue="1">
      <formula>$AG$24=TRUE</formula>
    </cfRule>
  </conditionalFormatting>
  <conditionalFormatting sqref="M51 M53 M55">
    <cfRule type="expression" dxfId="214" priority="34" stopIfTrue="1">
      <formula>$AF$53=TRUE</formula>
    </cfRule>
    <cfRule type="expression" dxfId="213" priority="33" stopIfTrue="1">
      <formula>$AF$55=TRUE</formula>
    </cfRule>
    <cfRule type="expression" dxfId="212" priority="35" stopIfTrue="1">
      <formula>$AF$51=TRUE</formula>
    </cfRule>
  </conditionalFormatting>
  <conditionalFormatting sqref="M26:U26">
    <cfRule type="expression" dxfId="211" priority="67" stopIfTrue="1">
      <formula>$AF$26=TRUE</formula>
    </cfRule>
    <cfRule type="notContainsBlanks" dxfId="210" priority="66" stopIfTrue="1">
      <formula>LEN(TRIM(M26))&gt;0</formula>
    </cfRule>
  </conditionalFormatting>
  <conditionalFormatting sqref="N19 R19">
    <cfRule type="expression" dxfId="209" priority="84" stopIfTrue="1">
      <formula>$AF$19=TRUE</formula>
    </cfRule>
    <cfRule type="expression" dxfId="208" priority="83" stopIfTrue="1">
      <formula>$AG$19=TRUE</formula>
    </cfRule>
  </conditionalFormatting>
  <conditionalFormatting sqref="N11:O11 T11:U11 K26 K28:K29 K31:K32 K34">
    <cfRule type="expression" dxfId="207" priority="96" stopIfTrue="1">
      <formula>$O$3=TRUE</formula>
    </cfRule>
  </conditionalFormatting>
  <conditionalFormatting sqref="N11:O11 T11:U11">
    <cfRule type="expression" dxfId="206" priority="97" stopIfTrue="1">
      <formula>$L$3=TRUE</formula>
    </cfRule>
  </conditionalFormatting>
  <conditionalFormatting sqref="N11:O11">
    <cfRule type="notContainsBlanks" dxfId="205" priority="95" stopIfTrue="1">
      <formula>LEN(TRIM(N11))&gt;0</formula>
    </cfRule>
  </conditionalFormatting>
  <conditionalFormatting sqref="N20:U20">
    <cfRule type="notContainsBlanks" dxfId="204" priority="82" stopIfTrue="1">
      <formula>LEN(TRIM(N20))&gt;0</formula>
    </cfRule>
  </conditionalFormatting>
  <conditionalFormatting sqref="N25:U25">
    <cfRule type="notContainsBlanks" dxfId="203" priority="71" stopIfTrue="1">
      <formula>LEN(TRIM(N25))&gt;0</formula>
    </cfRule>
  </conditionalFormatting>
  <conditionalFormatting sqref="N12:AD12">
    <cfRule type="expression" dxfId="202" priority="92" stopIfTrue="1">
      <formula>$O$3=TRUE</formula>
    </cfRule>
    <cfRule type="notContainsBlanks" dxfId="201" priority="91" stopIfTrue="1">
      <formula>LEN(TRIM(N12))&gt;0</formula>
    </cfRule>
    <cfRule type="expression" dxfId="200" priority="93" stopIfTrue="1">
      <formula>$L$3=TRUE</formula>
    </cfRule>
  </conditionalFormatting>
  <conditionalFormatting sqref="N16:AD16">
    <cfRule type="notContainsBlanks" dxfId="199" priority="7" stopIfTrue="1">
      <formula>LEN(TRIM(N16))&gt;0</formula>
    </cfRule>
  </conditionalFormatting>
  <conditionalFormatting sqref="P9 K9:K10 T10">
    <cfRule type="expression" dxfId="198" priority="101" stopIfTrue="1">
      <formula>$AF$9=TRUE</formula>
    </cfRule>
    <cfRule type="expression" dxfId="197" priority="100" stopIfTrue="1">
      <formula>$AG$9=TRUE</formula>
    </cfRule>
    <cfRule type="expression" dxfId="196" priority="98" stopIfTrue="1">
      <formula>$AG$10=TRUE</formula>
    </cfRule>
    <cfRule type="expression" dxfId="195" priority="99" stopIfTrue="1">
      <formula>$AF$10=TRUE</formula>
    </cfRule>
  </conditionalFormatting>
  <conditionalFormatting sqref="P22:S22">
    <cfRule type="notContainsBlanks" dxfId="194" priority="72" stopIfTrue="1">
      <formula>LEN(TRIM(P22))&gt;0</formula>
    </cfRule>
  </conditionalFormatting>
  <conditionalFormatting sqref="Q38 T38">
    <cfRule type="expression" dxfId="193" priority="49" stopIfTrue="1">
      <formula>$AF$38=TRUE</formula>
    </cfRule>
    <cfRule type="expression" dxfId="192" priority="48" stopIfTrue="1">
      <formula>$AG$38=TRUE</formula>
    </cfRule>
  </conditionalFormatting>
  <conditionalFormatting sqref="Q44 T44">
    <cfRule type="expression" dxfId="191" priority="42" stopIfTrue="1">
      <formula>$AG$44=TRUE</formula>
    </cfRule>
    <cfRule type="expression" dxfId="190" priority="43" stopIfTrue="1">
      <formula>$AF$44=TRUE</formula>
    </cfRule>
  </conditionalFormatting>
  <conditionalFormatting sqref="Q48 T48">
    <cfRule type="expression" dxfId="189" priority="38" stopIfTrue="1">
      <formula>$AG$48=TRUE</formula>
    </cfRule>
    <cfRule type="expression" dxfId="188" priority="39" stopIfTrue="1">
      <formula>$AF$48=TRUE</formula>
    </cfRule>
  </conditionalFormatting>
  <conditionalFormatting sqref="Q23:R23">
    <cfRule type="notContainsBlanks" dxfId="187" priority="70" stopIfTrue="1">
      <formula>LEN(TRIM(Q23))&gt;0</formula>
    </cfRule>
  </conditionalFormatting>
  <conditionalFormatting sqref="R30 U30">
    <cfRule type="expression" dxfId="186" priority="61" stopIfTrue="1">
      <formula>$AF$29=TRUE</formula>
    </cfRule>
    <cfRule type="expression" dxfId="185" priority="59" stopIfTrue="1">
      <formula>$AG$30=TRUE</formula>
    </cfRule>
    <cfRule type="expression" dxfId="184" priority="60" stopIfTrue="1">
      <formula>$AF$30=TRUE</formula>
    </cfRule>
  </conditionalFormatting>
  <conditionalFormatting sqref="S40 V40">
    <cfRule type="expression" dxfId="183" priority="46" stopIfTrue="1">
      <formula>$AG$40=TRUE</formula>
    </cfRule>
    <cfRule type="expression" dxfId="182" priority="47" stopIfTrue="1">
      <formula>$AF$40=TRUE</formula>
    </cfRule>
  </conditionalFormatting>
  <conditionalFormatting sqref="S15:T15">
    <cfRule type="notContainsBlanks" dxfId="181" priority="8" stopIfTrue="1">
      <formula>LEN(TRIM(S15))&gt;0</formula>
    </cfRule>
  </conditionalFormatting>
  <conditionalFormatting sqref="T46 W46">
    <cfRule type="expression" dxfId="180" priority="40" stopIfTrue="1">
      <formula>$AG$46=TRUE</formula>
    </cfRule>
    <cfRule type="expression" dxfId="179" priority="41" stopIfTrue="1">
      <formula>$AF$46=TRUE</formula>
    </cfRule>
  </conditionalFormatting>
  <conditionalFormatting sqref="T11:U11">
    <cfRule type="notContainsBlanks" dxfId="178" priority="94" stopIfTrue="1">
      <formula>LEN(TRIM(T11))&gt;0</formula>
    </cfRule>
  </conditionalFormatting>
  <conditionalFormatting sqref="U42 X42">
    <cfRule type="expression" dxfId="177" priority="44" stopIfTrue="1">
      <formula>$AG$42=TRUE</formula>
    </cfRule>
    <cfRule type="expression" dxfId="176" priority="45" stopIfTrue="1">
      <formula>$AF$42=TRUE</formula>
    </cfRule>
  </conditionalFormatting>
  <conditionalFormatting sqref="U51">
    <cfRule type="expression" dxfId="175" priority="32" stopIfTrue="1">
      <formula>$AF$51=TRUE</formula>
    </cfRule>
  </conditionalFormatting>
  <conditionalFormatting sqref="U51:V56">
    <cfRule type="notContainsBlanks" dxfId="174" priority="10" stopIfTrue="1">
      <formula>LEN(TRIM(U51))&gt;0</formula>
    </cfRule>
  </conditionalFormatting>
  <conditionalFormatting sqref="W19:AE21">
    <cfRule type="expression" dxfId="173" priority="81" stopIfTrue="1">
      <formula>$AG$19=TRUE</formula>
    </cfRule>
  </conditionalFormatting>
  <conditionalFormatting sqref="W19:AE34">
    <cfRule type="notContainsBlanks" dxfId="172" priority="2" stopIfTrue="1">
      <formula>LEN(TRIM(W19))&gt;0</formula>
    </cfRule>
  </conditionalFormatting>
  <conditionalFormatting sqref="W22:AE25 P22:S22">
    <cfRule type="expression" dxfId="171" priority="77" stopIfTrue="1">
      <formula>$AF$22=TRUE</formula>
    </cfRule>
  </conditionalFormatting>
  <conditionalFormatting sqref="W22:AE25">
    <cfRule type="expression" dxfId="170" priority="73">
      <formula>$AF$24=TRUE</formula>
    </cfRule>
  </conditionalFormatting>
  <conditionalFormatting sqref="W26:AE28">
    <cfRule type="expression" dxfId="169" priority="65" stopIfTrue="1">
      <formula>$AF$26=TRUE</formula>
    </cfRule>
  </conditionalFormatting>
  <conditionalFormatting sqref="W29:AE31">
    <cfRule type="expression" dxfId="168" priority="58" stopIfTrue="1">
      <formula>$AF$29=TRUE</formula>
    </cfRule>
  </conditionalFormatting>
  <conditionalFormatting sqref="W32:AE34">
    <cfRule type="expression" dxfId="167" priority="54" stopIfTrue="1">
      <formula>$AF$32=TRUE</formula>
    </cfRule>
  </conditionalFormatting>
  <conditionalFormatting sqref="W36:AE36">
    <cfRule type="notContainsBlanks" dxfId="166" priority="50" stopIfTrue="1">
      <formula>LEN(TRIM(W36))&gt;0</formula>
    </cfRule>
  </conditionalFormatting>
  <conditionalFormatting sqref="X14:AD14">
    <cfRule type="notContainsBlanks" dxfId="165" priority="9" stopIfTrue="1">
      <formula>LEN(TRIM(X14))&gt;0</formula>
    </cfRule>
    <cfRule type="expression" dxfId="164" priority="85" stopIfTrue="1">
      <formula>$AJ$13=TRUE</formula>
    </cfRule>
  </conditionalFormatting>
  <conditionalFormatting sqref="Y51:Y52 AA51:AA52 AC51:AC52">
    <cfRule type="expression" dxfId="163" priority="6" stopIfTrue="1">
      <formula>$AK$52=TRUE</formula>
    </cfRule>
    <cfRule type="expression" dxfId="162" priority="26" stopIfTrue="1">
      <formula>$AH$52=TRUE</formula>
    </cfRule>
    <cfRule type="expression" dxfId="161" priority="31" stopIfTrue="1">
      <formula>$AF$51=TRUE</formula>
    </cfRule>
    <cfRule type="expression" dxfId="160" priority="28" stopIfTrue="1">
      <formula>$AF$52=TRUE</formula>
    </cfRule>
    <cfRule type="expression" dxfId="159" priority="27" stopIfTrue="1">
      <formula>$AG$52=TRUE</formula>
    </cfRule>
    <cfRule type="expression" dxfId="158" priority="25" stopIfTrue="1">
      <formula>$AI$52=TRUE</formula>
    </cfRule>
    <cfRule type="expression" dxfId="157" priority="24" stopIfTrue="1">
      <formula>$AJ$52=TRUE</formula>
    </cfRule>
  </conditionalFormatting>
  <conditionalFormatting sqref="Y53:Y54 AA53:AA54 AC53:AC54 U53">
    <cfRule type="expression" dxfId="156" priority="30" stopIfTrue="1">
      <formula>$AF$53=TRUE</formula>
    </cfRule>
  </conditionalFormatting>
  <conditionalFormatting sqref="Y53:Y54 AA53:AA54 AC53:AC54">
    <cfRule type="expression" dxfId="155" priority="21" stopIfTrue="1">
      <formula>$AH$54=TRUE</formula>
    </cfRule>
    <cfRule type="expression" dxfId="154" priority="20" stopIfTrue="1">
      <formula>$AI$54=TRUE</formula>
    </cfRule>
    <cfRule type="expression" dxfId="153" priority="19" stopIfTrue="1">
      <formula>$AJ$54=TRUE</formula>
    </cfRule>
    <cfRule type="expression" dxfId="152" priority="5" stopIfTrue="1">
      <formula>$AK$54=TRUE</formula>
    </cfRule>
    <cfRule type="expression" dxfId="151" priority="23" stopIfTrue="1">
      <formula>$AF$54=TRUE</formula>
    </cfRule>
    <cfRule type="expression" dxfId="150" priority="22" stopIfTrue="1">
      <formula>$AG$54=TRUE</formula>
    </cfRule>
  </conditionalFormatting>
  <conditionalFormatting sqref="Y55:Y56 AA55:AA56 AC55:AC56 U55">
    <cfRule type="expression" dxfId="149" priority="29" stopIfTrue="1">
      <formula>$AF$55=TRUE</formula>
    </cfRule>
  </conditionalFormatting>
  <conditionalFormatting sqref="Y55:Y56 AA55:AA56 AC55:AC56">
    <cfRule type="expression" dxfId="148" priority="18" stopIfTrue="1">
      <formula>$AF$56=TRUE</formula>
    </cfRule>
    <cfRule type="expression" dxfId="147" priority="17" stopIfTrue="1">
      <formula>$AG$56=TRUE</formula>
    </cfRule>
    <cfRule type="expression" dxfId="146" priority="16" stopIfTrue="1">
      <formula>$AH$56=TRUE</formula>
    </cfRule>
    <cfRule type="expression" dxfId="145" priority="14" stopIfTrue="1">
      <formula>$AJ$56=TRUE</formula>
    </cfRule>
    <cfRule type="expression" dxfId="144" priority="4" stopIfTrue="1">
      <formula>$AK$56=TRUE</formula>
    </cfRule>
    <cfRule type="expression" dxfId="143" priority="15" stopIfTrue="1">
      <formula>$AI$56=TRUE</formula>
    </cfRule>
  </conditionalFormatting>
  <conditionalFormatting sqref="Z13 P13:P14 T13:T14">
    <cfRule type="expression" dxfId="142" priority="86" stopIfTrue="1">
      <formula>$AJ$13=TRUE</formula>
    </cfRule>
    <cfRule type="expression" dxfId="141" priority="87" stopIfTrue="1">
      <formula>$AI$13=TRUE</formula>
    </cfRule>
    <cfRule type="expression" dxfId="140" priority="88" stopIfTrue="1">
      <formula>$AH$13=TRUE</formula>
    </cfRule>
    <cfRule type="expression" dxfId="139" priority="89" stopIfTrue="1">
      <formula>$AG$13=TRUE</formula>
    </cfRule>
    <cfRule type="expression" dxfId="138" priority="90" stopIfTrue="1">
      <formula>$AF$13=TRUE</formula>
    </cfRule>
  </conditionalFormatting>
  <conditionalFormatting sqref="Z35:AE35">
    <cfRule type="containsBlanks" dxfId="137" priority="1">
      <formula>LEN(TRIM(Z35))=0</formula>
    </cfRule>
  </conditionalFormatting>
  <dataValidations xWindow="687" yWindow="764" count="14">
    <dataValidation allowBlank="1" showInputMessage="1" errorTitle="禁止" error="半角コンマが使用されています。" promptTitle="記入例" prompt="石綿以外の有害物質の有無や、埋蔵文化財調査等、特記事項があれば入力してください。" sqref="K35:V36" xr:uid="{00000000-0002-0000-0400-000001000000}"/>
    <dataValidation allowBlank="1" showInputMessage="1" errorTitle="禁止" error="半角コンマが使用されています。" promptTitle="記入例" prompt="「フロン回収予定」など。" sqref="W32:AE34" xr:uid="{00000000-0002-0000-0400-000002000000}"/>
    <dataValidation allowBlank="1" showInputMessage="1" errorTitle="禁止" error="半角コンマが使用されています。" promptTitle="記入例" prompt="「関係法令の届出済」_x000a_「石綿作業責任者を選任済」など。" sqref="W29:AE31" xr:uid="{00000000-0002-0000-0400-000003000000}"/>
    <dataValidation allowBlank="1" showInputMessage="1" errorTitle="禁止" error="半角コンマが使用されています。" promptTitle="記入例" prompt="「適正処理対策の実施予定」など。" sqref="W26:AE28" xr:uid="{00000000-0002-0000-0400-000004000000}"/>
    <dataValidation allowBlank="1" errorTitle="禁止" error="半角コンマが使用されています。" promptTitle="特定建設資材への付着物" prompt="付着物を入力してください。" sqref="M26:U26" xr:uid="{00000000-0002-0000-0400-000005000000}"/>
    <dataValidation allowBlank="1" showInputMessage="1" errorTitle="禁止" error="半角コンマが使用されています。" promptTitle="記入例" prompt="「隣地使用の承諾済み」「道路使用許可済」など。_x000a_※作業場所が「不十分」の場合、必ず入力してください。" sqref="W19:AE21" xr:uid="{00000000-0002-0000-0400-000006000000}"/>
    <dataValidation allowBlank="1" showInputMessage="1" errorTitle="禁止" error="半角コンマが使用されています。" promptTitle="記載例" prompt="「道路使用許可済」「交通誘導員（作業員）の常駐」など。_x000a_※障害物「有」、もしくは通学路「有」の場合は必ず入力してください。" sqref="W22:AE25" xr:uid="{00000000-0002-0000-0400-000007000000}"/>
    <dataValidation allowBlank="1" showInputMessage="1" errorTitle="禁止" error="半角コンマが使用されています。" promptTitle="その他" prompt="「住宅密集地」「周辺畑地」など、該当する場合入力してください。" sqref="N16:AD16" xr:uid="{00000000-0002-0000-0400-000008000000}"/>
    <dataValidation allowBlank="1" showInputMessage="1" errorTitle="禁止" error="半角コンマが使用されています。" promptTitle="その他" prompt="「屋根に破損部分あり」など、特記事項があれば入力してください。" sqref="N12:AD12" xr:uid="{00000000-0002-0000-0400-000009000000}"/>
    <dataValidation type="decimal" imeMode="halfAlpha" operator="greaterThanOrEqual" allowBlank="1" showInputMessage="1" showErrorMessage="1" sqref="U51:V56 S15:T15 Q23:R23" xr:uid="{00000000-0002-0000-0400-00000A000000}">
      <formula1>0</formula1>
    </dataValidation>
    <dataValidation allowBlank="1" showInputMessage="1" showErrorMessage="1" promptTitle="築年数" prompt="分からない場合は「不明」と入力してください。" sqref="N11:O11" xr:uid="{00000000-0002-0000-0400-00000B000000}"/>
    <dataValidation allowBlank="1" showInputMessage="1" errorTitle="禁止" error="半角コンマが使用されています。" sqref="C58:AE59 X14:AD14 N20:U20 P22:S22 N25:U25 W36:AE36 C49:K49" xr:uid="{F0DAAFD1-28E0-40E3-992D-5C06F74F1C60}"/>
    <dataValidation type="whole" imeMode="halfAlpha" operator="greaterThanOrEqual" allowBlank="1" showInputMessage="1" showErrorMessage="1" sqref="T11:U11" xr:uid="{DE738FAB-67C3-405C-8CA5-E5EAFED27284}">
      <formula1>0</formula1>
    </dataValidation>
    <dataValidation type="date" operator="greaterThanOrEqual" allowBlank="1" showInputMessage="1" showErrorMessage="1" promptTitle="近隣挨拶日（１日のみ入力）" prompt="入力は、「20xx/xx/xx」又は「令和x年x月x日」としてください。（１日のみ）」_x000a_※表示は自動で「令和×年×月×日」となります。複数日近隣挨拶をする場合は、初日のみ入力してください。_x000a_※近隣挨拶をしない場合は、空欄のままにしてください。" sqref="Z35:AE35" xr:uid="{00BC40B5-FE7E-4229-99BF-C7787536C8CC}">
      <formula1>44197</formula1>
    </dataValidation>
  </dataValidations>
  <printOptions horizontalCentered="1" verticalCentered="1"/>
  <pageMargins left="0.23622047244094491" right="0.23622047244094491"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10</xdr:col>
                    <xdr:colOff>19050</xdr:colOff>
                    <xdr:row>7</xdr:row>
                    <xdr:rowOff>285750</xdr:rowOff>
                  </from>
                  <to>
                    <xdr:col>11</xdr:col>
                    <xdr:colOff>12700</xdr:colOff>
                    <xdr:row>9</xdr:row>
                    <xdr:rowOff>31750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15</xdr:col>
                    <xdr:colOff>19050</xdr:colOff>
                    <xdr:row>7</xdr:row>
                    <xdr:rowOff>285750</xdr:rowOff>
                  </from>
                  <to>
                    <xdr:col>16</xdr:col>
                    <xdr:colOff>19050</xdr:colOff>
                    <xdr:row>9</xdr:row>
                    <xdr:rowOff>31750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19050</xdr:colOff>
                    <xdr:row>9</xdr:row>
                    <xdr:rowOff>0</xdr:rowOff>
                  </from>
                  <to>
                    <xdr:col>11</xdr:col>
                    <xdr:colOff>19050</xdr:colOff>
                    <xdr:row>10</xdr:row>
                    <xdr:rowOff>19050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19</xdr:col>
                    <xdr:colOff>31750</xdr:colOff>
                    <xdr:row>8</xdr:row>
                    <xdr:rowOff>165100</xdr:rowOff>
                  </from>
                  <to>
                    <xdr:col>20</xdr:col>
                    <xdr:colOff>12700</xdr:colOff>
                    <xdr:row>10</xdr:row>
                    <xdr:rowOff>19050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25</xdr:col>
                    <xdr:colOff>12700</xdr:colOff>
                    <xdr:row>11</xdr:row>
                    <xdr:rowOff>190500</xdr:rowOff>
                  </from>
                  <to>
                    <xdr:col>25</xdr:col>
                    <xdr:colOff>203200</xdr:colOff>
                    <xdr:row>13</xdr:row>
                    <xdr:rowOff>19050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15</xdr:col>
                    <xdr:colOff>19050</xdr:colOff>
                    <xdr:row>12</xdr:row>
                    <xdr:rowOff>184150</xdr:rowOff>
                  </from>
                  <to>
                    <xdr:col>16</xdr:col>
                    <xdr:colOff>19050</xdr:colOff>
                    <xdr:row>14</xdr:row>
                    <xdr:rowOff>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19</xdr:col>
                    <xdr:colOff>12700</xdr:colOff>
                    <xdr:row>11</xdr:row>
                    <xdr:rowOff>190500</xdr:rowOff>
                  </from>
                  <to>
                    <xdr:col>20</xdr:col>
                    <xdr:colOff>19050</xdr:colOff>
                    <xdr:row>13</xdr:row>
                    <xdr:rowOff>12700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19</xdr:col>
                    <xdr:colOff>12700</xdr:colOff>
                    <xdr:row>12</xdr:row>
                    <xdr:rowOff>184150</xdr:rowOff>
                  </from>
                  <to>
                    <xdr:col>20</xdr:col>
                    <xdr:colOff>50800</xdr:colOff>
                    <xdr:row>14</xdr:row>
                    <xdr:rowOff>19050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13</xdr:col>
                    <xdr:colOff>19050</xdr:colOff>
                    <xdr:row>17</xdr:row>
                    <xdr:rowOff>241300</xdr:rowOff>
                  </from>
                  <to>
                    <xdr:col>14</xdr:col>
                    <xdr:colOff>19050</xdr:colOff>
                    <xdr:row>19</xdr:row>
                    <xdr:rowOff>12700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17</xdr:col>
                    <xdr:colOff>19050</xdr:colOff>
                    <xdr:row>17</xdr:row>
                    <xdr:rowOff>241300</xdr:rowOff>
                  </from>
                  <to>
                    <xdr:col>18</xdr:col>
                    <xdr:colOff>19050</xdr:colOff>
                    <xdr:row>19</xdr:row>
                    <xdr:rowOff>12700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10</xdr:col>
                    <xdr:colOff>19050</xdr:colOff>
                    <xdr:row>24</xdr:row>
                    <xdr:rowOff>222250</xdr:rowOff>
                  </from>
                  <to>
                    <xdr:col>10</xdr:col>
                    <xdr:colOff>228600</xdr:colOff>
                    <xdr:row>26</xdr:row>
                    <xdr:rowOff>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10</xdr:col>
                    <xdr:colOff>19050</xdr:colOff>
                    <xdr:row>26</xdr:row>
                    <xdr:rowOff>222250</xdr:rowOff>
                  </from>
                  <to>
                    <xdr:col>11</xdr:col>
                    <xdr:colOff>12700</xdr:colOff>
                    <xdr:row>28</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10</xdr:col>
                    <xdr:colOff>31750</xdr:colOff>
                    <xdr:row>27</xdr:row>
                    <xdr:rowOff>222250</xdr:rowOff>
                  </from>
                  <to>
                    <xdr:col>11</xdr:col>
                    <xdr:colOff>31750</xdr:colOff>
                    <xdr:row>29</xdr:row>
                    <xdr:rowOff>19050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10</xdr:col>
                    <xdr:colOff>19050</xdr:colOff>
                    <xdr:row>29</xdr:row>
                    <xdr:rowOff>203200</xdr:rowOff>
                  </from>
                  <to>
                    <xdr:col>11</xdr:col>
                    <xdr:colOff>50800</xdr:colOff>
                    <xdr:row>30</xdr:row>
                    <xdr:rowOff>228600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10</xdr:col>
                    <xdr:colOff>19050</xdr:colOff>
                    <xdr:row>30</xdr:row>
                    <xdr:rowOff>222250</xdr:rowOff>
                  </from>
                  <to>
                    <xdr:col>11</xdr:col>
                    <xdr:colOff>31750</xdr:colOff>
                    <xdr:row>32</xdr:row>
                    <xdr:rowOff>19050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10</xdr:col>
                    <xdr:colOff>19050</xdr:colOff>
                    <xdr:row>32</xdr:row>
                    <xdr:rowOff>184150</xdr:rowOff>
                  </from>
                  <to>
                    <xdr:col>11</xdr:col>
                    <xdr:colOff>19050</xdr:colOff>
                    <xdr:row>34</xdr:row>
                    <xdr:rowOff>19050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20</xdr:col>
                    <xdr:colOff>12700</xdr:colOff>
                    <xdr:row>28</xdr:row>
                    <xdr:rowOff>165100</xdr:rowOff>
                  </from>
                  <to>
                    <xdr:col>21</xdr:col>
                    <xdr:colOff>12700</xdr:colOff>
                    <xdr:row>30</xdr:row>
                    <xdr:rowOff>50800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17</xdr:col>
                    <xdr:colOff>12700</xdr:colOff>
                    <xdr:row>28</xdr:row>
                    <xdr:rowOff>190500</xdr:rowOff>
                  </from>
                  <to>
                    <xdr:col>18</xdr:col>
                    <xdr:colOff>0</xdr:colOff>
                    <xdr:row>30</xdr:row>
                    <xdr:rowOff>12700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15</xdr:col>
                    <xdr:colOff>19050</xdr:colOff>
                    <xdr:row>11</xdr:row>
                    <xdr:rowOff>190500</xdr:rowOff>
                  </from>
                  <to>
                    <xdr:col>16</xdr:col>
                    <xdr:colOff>57150</xdr:colOff>
                    <xdr:row>13</xdr:row>
                    <xdr:rowOff>12700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12</xdr:col>
                    <xdr:colOff>19050</xdr:colOff>
                    <xdr:row>22</xdr:row>
                    <xdr:rowOff>222250</xdr:rowOff>
                  </from>
                  <to>
                    <xdr:col>13</xdr:col>
                    <xdr:colOff>0</xdr:colOff>
                    <xdr:row>24</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15</xdr:col>
                    <xdr:colOff>31750</xdr:colOff>
                    <xdr:row>22</xdr:row>
                    <xdr:rowOff>222250</xdr:rowOff>
                  </from>
                  <to>
                    <xdr:col>16</xdr:col>
                    <xdr:colOff>31750</xdr:colOff>
                    <xdr:row>24</xdr:row>
                    <xdr:rowOff>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16</xdr:col>
                    <xdr:colOff>19050</xdr:colOff>
                    <xdr:row>36</xdr:row>
                    <xdr:rowOff>133350</xdr:rowOff>
                  </from>
                  <to>
                    <xdr:col>16</xdr:col>
                    <xdr:colOff>228600</xdr:colOff>
                    <xdr:row>38</xdr:row>
                    <xdr:rowOff>31750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19</xdr:col>
                    <xdr:colOff>19050</xdr:colOff>
                    <xdr:row>36</xdr:row>
                    <xdr:rowOff>146050</xdr:rowOff>
                  </from>
                  <to>
                    <xdr:col>20</xdr:col>
                    <xdr:colOff>12700</xdr:colOff>
                    <xdr:row>38</xdr:row>
                    <xdr:rowOff>31750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18</xdr:col>
                    <xdr:colOff>12700</xdr:colOff>
                    <xdr:row>38</xdr:row>
                    <xdr:rowOff>152400</xdr:rowOff>
                  </from>
                  <to>
                    <xdr:col>18</xdr:col>
                    <xdr:colOff>222250</xdr:colOff>
                    <xdr:row>40</xdr:row>
                    <xdr:rowOff>38100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22</xdr:col>
                    <xdr:colOff>31750</xdr:colOff>
                    <xdr:row>44</xdr:row>
                    <xdr:rowOff>133350</xdr:rowOff>
                  </from>
                  <to>
                    <xdr:col>23</xdr:col>
                    <xdr:colOff>12700</xdr:colOff>
                    <xdr:row>46</xdr:row>
                    <xdr:rowOff>31750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21</xdr:col>
                    <xdr:colOff>31750</xdr:colOff>
                    <xdr:row>38</xdr:row>
                    <xdr:rowOff>146050</xdr:rowOff>
                  </from>
                  <to>
                    <xdr:col>22</xdr:col>
                    <xdr:colOff>19050</xdr:colOff>
                    <xdr:row>40</xdr:row>
                    <xdr:rowOff>38100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16</xdr:col>
                    <xdr:colOff>19050</xdr:colOff>
                    <xdr:row>42</xdr:row>
                    <xdr:rowOff>152400</xdr:rowOff>
                  </from>
                  <to>
                    <xdr:col>17</xdr:col>
                    <xdr:colOff>0</xdr:colOff>
                    <xdr:row>44</xdr:row>
                    <xdr:rowOff>38100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19</xdr:col>
                    <xdr:colOff>19050</xdr:colOff>
                    <xdr:row>42</xdr:row>
                    <xdr:rowOff>146050</xdr:rowOff>
                  </from>
                  <to>
                    <xdr:col>20</xdr:col>
                    <xdr:colOff>0</xdr:colOff>
                    <xdr:row>44</xdr:row>
                    <xdr:rowOff>38100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19</xdr:col>
                    <xdr:colOff>12700</xdr:colOff>
                    <xdr:row>44</xdr:row>
                    <xdr:rowOff>133350</xdr:rowOff>
                  </from>
                  <to>
                    <xdr:col>19</xdr:col>
                    <xdr:colOff>222250</xdr:colOff>
                    <xdr:row>46</xdr:row>
                    <xdr:rowOff>31750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16</xdr:col>
                    <xdr:colOff>12700</xdr:colOff>
                    <xdr:row>46</xdr:row>
                    <xdr:rowOff>146050</xdr:rowOff>
                  </from>
                  <to>
                    <xdr:col>17</xdr:col>
                    <xdr:colOff>0</xdr:colOff>
                    <xdr:row>48</xdr:row>
                    <xdr:rowOff>19050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19050</xdr:colOff>
                    <xdr:row>46</xdr:row>
                    <xdr:rowOff>133350</xdr:rowOff>
                  </from>
                  <to>
                    <xdr:col>19</xdr:col>
                    <xdr:colOff>228600</xdr:colOff>
                    <xdr:row>48</xdr:row>
                    <xdr:rowOff>31750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12</xdr:col>
                    <xdr:colOff>19050</xdr:colOff>
                    <xdr:row>49</xdr:row>
                    <xdr:rowOff>304800</xdr:rowOff>
                  </from>
                  <to>
                    <xdr:col>12</xdr:col>
                    <xdr:colOff>203200</xdr:colOff>
                    <xdr:row>51</xdr:row>
                    <xdr:rowOff>38100</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12</xdr:col>
                    <xdr:colOff>19050</xdr:colOff>
                    <xdr:row>51</xdr:row>
                    <xdr:rowOff>133350</xdr:rowOff>
                  </from>
                  <to>
                    <xdr:col>12</xdr:col>
                    <xdr:colOff>209550</xdr:colOff>
                    <xdr:row>53</xdr:row>
                    <xdr:rowOff>38100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24</xdr:col>
                    <xdr:colOff>12700</xdr:colOff>
                    <xdr:row>49</xdr:row>
                    <xdr:rowOff>323850</xdr:rowOff>
                  </from>
                  <to>
                    <xdr:col>24</xdr:col>
                    <xdr:colOff>222250</xdr:colOff>
                    <xdr:row>51</xdr:row>
                    <xdr:rowOff>12700</xdr:rowOff>
                  </to>
                </anchor>
              </controlPr>
            </control>
          </mc:Choice>
        </mc:AlternateContent>
        <mc:AlternateContent xmlns:mc="http://schemas.openxmlformats.org/markup-compatibility/2006">
          <mc:Choice Requires="x14">
            <control shapeId="16419" r:id="rId38" name="Check Box 35">
              <controlPr defaultSize="0" autoFill="0" autoLine="0" autoPict="0">
                <anchor moveWithCells="1">
                  <from>
                    <xdr:col>26</xdr:col>
                    <xdr:colOff>19050</xdr:colOff>
                    <xdr:row>49</xdr:row>
                    <xdr:rowOff>323850</xdr:rowOff>
                  </from>
                  <to>
                    <xdr:col>27</xdr:col>
                    <xdr:colOff>12700</xdr:colOff>
                    <xdr:row>51</xdr:row>
                    <xdr:rowOff>31750</xdr:rowOff>
                  </to>
                </anchor>
              </controlPr>
            </control>
          </mc:Choice>
        </mc:AlternateContent>
        <mc:AlternateContent xmlns:mc="http://schemas.openxmlformats.org/markup-compatibility/2006">
          <mc:Choice Requires="x14">
            <control shapeId="16420" r:id="rId39" name="Check Box 36">
              <controlPr defaultSize="0" autoFill="0" autoLine="0" autoPict="0">
                <anchor moveWithCells="1">
                  <from>
                    <xdr:col>28</xdr:col>
                    <xdr:colOff>19050</xdr:colOff>
                    <xdr:row>49</xdr:row>
                    <xdr:rowOff>304800</xdr:rowOff>
                  </from>
                  <to>
                    <xdr:col>29</xdr:col>
                    <xdr:colOff>19050</xdr:colOff>
                    <xdr:row>51</xdr:row>
                    <xdr:rowOff>38100</xdr:rowOff>
                  </to>
                </anchor>
              </controlPr>
            </control>
          </mc:Choice>
        </mc:AlternateContent>
        <mc:AlternateContent xmlns:mc="http://schemas.openxmlformats.org/markup-compatibility/2006">
          <mc:Choice Requires="x14">
            <control shapeId="16421" r:id="rId40" name="Check Box 37">
              <controlPr defaultSize="0" autoFill="0" autoLine="0" autoPict="0">
                <anchor moveWithCells="1">
                  <from>
                    <xdr:col>24</xdr:col>
                    <xdr:colOff>12700</xdr:colOff>
                    <xdr:row>50</xdr:row>
                    <xdr:rowOff>133350</xdr:rowOff>
                  </from>
                  <to>
                    <xdr:col>25</xdr:col>
                    <xdr:colOff>19050</xdr:colOff>
                    <xdr:row>52</xdr:row>
                    <xdr:rowOff>19050</xdr:rowOff>
                  </to>
                </anchor>
              </controlPr>
            </control>
          </mc:Choice>
        </mc:AlternateContent>
        <mc:AlternateContent xmlns:mc="http://schemas.openxmlformats.org/markup-compatibility/2006">
          <mc:Choice Requires="x14">
            <control shapeId="16422" r:id="rId41" name="Check Box 38">
              <controlPr defaultSize="0" autoFill="0" autoLine="0" autoPict="0">
                <anchor moveWithCells="1">
                  <from>
                    <xdr:col>26</xdr:col>
                    <xdr:colOff>19050</xdr:colOff>
                    <xdr:row>50</xdr:row>
                    <xdr:rowOff>127000</xdr:rowOff>
                  </from>
                  <to>
                    <xdr:col>26</xdr:col>
                    <xdr:colOff>228600</xdr:colOff>
                    <xdr:row>52</xdr:row>
                    <xdr:rowOff>38100</xdr:rowOff>
                  </to>
                </anchor>
              </controlPr>
            </control>
          </mc:Choice>
        </mc:AlternateContent>
        <mc:AlternateContent xmlns:mc="http://schemas.openxmlformats.org/markup-compatibility/2006">
          <mc:Choice Requires="x14">
            <control shapeId="16423" r:id="rId42" name="Check Box 39">
              <controlPr defaultSize="0" autoFill="0" autoLine="0" autoPict="0">
                <anchor moveWithCells="1">
                  <from>
                    <xdr:col>24</xdr:col>
                    <xdr:colOff>19050</xdr:colOff>
                    <xdr:row>51</xdr:row>
                    <xdr:rowOff>133350</xdr:rowOff>
                  </from>
                  <to>
                    <xdr:col>24</xdr:col>
                    <xdr:colOff>228600</xdr:colOff>
                    <xdr:row>53</xdr:row>
                    <xdr:rowOff>31750</xdr:rowOff>
                  </to>
                </anchor>
              </controlPr>
            </control>
          </mc:Choice>
        </mc:AlternateContent>
        <mc:AlternateContent xmlns:mc="http://schemas.openxmlformats.org/markup-compatibility/2006">
          <mc:Choice Requires="x14">
            <control shapeId="16424" r:id="rId43" name="Check Box 40">
              <controlPr defaultSize="0" autoFill="0" autoLine="0" autoPict="0">
                <anchor moveWithCells="1">
                  <from>
                    <xdr:col>28</xdr:col>
                    <xdr:colOff>19050</xdr:colOff>
                    <xdr:row>51</xdr:row>
                    <xdr:rowOff>146050</xdr:rowOff>
                  </from>
                  <to>
                    <xdr:col>29</xdr:col>
                    <xdr:colOff>19050</xdr:colOff>
                    <xdr:row>53</xdr:row>
                    <xdr:rowOff>19050</xdr:rowOff>
                  </to>
                </anchor>
              </controlPr>
            </control>
          </mc:Choice>
        </mc:AlternateContent>
        <mc:AlternateContent xmlns:mc="http://schemas.openxmlformats.org/markup-compatibility/2006">
          <mc:Choice Requires="x14">
            <control shapeId="16425" r:id="rId44" name="Check Box 41">
              <controlPr defaultSize="0" autoFill="0" autoLine="0" autoPict="0">
                <anchor moveWithCells="1">
                  <from>
                    <xdr:col>24</xdr:col>
                    <xdr:colOff>19050</xdr:colOff>
                    <xdr:row>53</xdr:row>
                    <xdr:rowOff>0</xdr:rowOff>
                  </from>
                  <to>
                    <xdr:col>25</xdr:col>
                    <xdr:colOff>19050</xdr:colOff>
                    <xdr:row>54</xdr:row>
                    <xdr:rowOff>0</xdr:rowOff>
                  </to>
                </anchor>
              </controlPr>
            </control>
          </mc:Choice>
        </mc:AlternateContent>
        <mc:AlternateContent xmlns:mc="http://schemas.openxmlformats.org/markup-compatibility/2006">
          <mc:Choice Requires="x14">
            <control shapeId="16426" r:id="rId45" name="Check Box 42">
              <controlPr defaultSize="0" autoFill="0" autoLine="0" autoPict="0">
                <anchor moveWithCells="1">
                  <from>
                    <xdr:col>26</xdr:col>
                    <xdr:colOff>19050</xdr:colOff>
                    <xdr:row>52</xdr:row>
                    <xdr:rowOff>152400</xdr:rowOff>
                  </from>
                  <to>
                    <xdr:col>26</xdr:col>
                    <xdr:colOff>222250</xdr:colOff>
                    <xdr:row>54</xdr:row>
                    <xdr:rowOff>19050</xdr:rowOff>
                  </to>
                </anchor>
              </controlPr>
            </control>
          </mc:Choice>
        </mc:AlternateContent>
        <mc:AlternateContent xmlns:mc="http://schemas.openxmlformats.org/markup-compatibility/2006">
          <mc:Choice Requires="x14">
            <control shapeId="16427" r:id="rId46" name="Check Box 43">
              <controlPr defaultSize="0" autoFill="0" autoLine="0" autoPict="0">
                <anchor moveWithCells="1">
                  <from>
                    <xdr:col>26</xdr:col>
                    <xdr:colOff>19050</xdr:colOff>
                    <xdr:row>52</xdr:row>
                    <xdr:rowOff>0</xdr:rowOff>
                  </from>
                  <to>
                    <xdr:col>27</xdr:col>
                    <xdr:colOff>0</xdr:colOff>
                    <xdr:row>52</xdr:row>
                    <xdr:rowOff>165100</xdr:rowOff>
                  </to>
                </anchor>
              </controlPr>
            </control>
          </mc:Choice>
        </mc:AlternateContent>
        <mc:AlternateContent xmlns:mc="http://schemas.openxmlformats.org/markup-compatibility/2006">
          <mc:Choice Requires="x14">
            <control shapeId="16428" r:id="rId47" name="Check Box 44">
              <controlPr defaultSize="0" autoFill="0" autoLine="0" autoPict="0">
                <anchor moveWithCells="1">
                  <from>
                    <xdr:col>24</xdr:col>
                    <xdr:colOff>19050</xdr:colOff>
                    <xdr:row>53</xdr:row>
                    <xdr:rowOff>133350</xdr:rowOff>
                  </from>
                  <to>
                    <xdr:col>24</xdr:col>
                    <xdr:colOff>228600</xdr:colOff>
                    <xdr:row>55</xdr:row>
                    <xdr:rowOff>19050</xdr:rowOff>
                  </to>
                </anchor>
              </controlPr>
            </control>
          </mc:Choice>
        </mc:AlternateContent>
        <mc:AlternateContent xmlns:mc="http://schemas.openxmlformats.org/markup-compatibility/2006">
          <mc:Choice Requires="x14">
            <control shapeId="16429" r:id="rId48" name="Check Box 45">
              <controlPr defaultSize="0" autoFill="0" autoLine="0" autoPict="0">
                <anchor moveWithCells="1">
                  <from>
                    <xdr:col>26</xdr:col>
                    <xdr:colOff>19050</xdr:colOff>
                    <xdr:row>53</xdr:row>
                    <xdr:rowOff>133350</xdr:rowOff>
                  </from>
                  <to>
                    <xdr:col>27</xdr:col>
                    <xdr:colOff>12700</xdr:colOff>
                    <xdr:row>55</xdr:row>
                    <xdr:rowOff>19050</xdr:rowOff>
                  </to>
                </anchor>
              </controlPr>
            </control>
          </mc:Choice>
        </mc:AlternateContent>
        <mc:AlternateContent xmlns:mc="http://schemas.openxmlformats.org/markup-compatibility/2006">
          <mc:Choice Requires="x14">
            <control shapeId="16430" r:id="rId49" name="Check Box 46">
              <controlPr defaultSize="0" autoFill="0" autoLine="0" autoPict="0">
                <anchor moveWithCells="1">
                  <from>
                    <xdr:col>28</xdr:col>
                    <xdr:colOff>19050</xdr:colOff>
                    <xdr:row>53</xdr:row>
                    <xdr:rowOff>133350</xdr:rowOff>
                  </from>
                  <to>
                    <xdr:col>28</xdr:col>
                    <xdr:colOff>209550</xdr:colOff>
                    <xdr:row>55</xdr:row>
                    <xdr:rowOff>19050</xdr:rowOff>
                  </to>
                </anchor>
              </controlPr>
            </control>
          </mc:Choice>
        </mc:AlternateContent>
        <mc:AlternateContent xmlns:mc="http://schemas.openxmlformats.org/markup-compatibility/2006">
          <mc:Choice Requires="x14">
            <control shapeId="16431" r:id="rId50" name="Check Box 47">
              <controlPr defaultSize="0" autoFill="0" autoLine="0" autoPict="0">
                <anchor moveWithCells="1">
                  <from>
                    <xdr:col>24</xdr:col>
                    <xdr:colOff>19050</xdr:colOff>
                    <xdr:row>54</xdr:row>
                    <xdr:rowOff>152400</xdr:rowOff>
                  </from>
                  <to>
                    <xdr:col>24</xdr:col>
                    <xdr:colOff>222250</xdr:colOff>
                    <xdr:row>56</xdr:row>
                    <xdr:rowOff>31750</xdr:rowOff>
                  </to>
                </anchor>
              </controlPr>
            </control>
          </mc:Choice>
        </mc:AlternateContent>
        <mc:AlternateContent xmlns:mc="http://schemas.openxmlformats.org/markup-compatibility/2006">
          <mc:Choice Requires="x14">
            <control shapeId="16432" r:id="rId51" name="Check Box 48">
              <controlPr defaultSize="0" autoFill="0" autoLine="0" autoPict="0">
                <anchor moveWithCells="1">
                  <from>
                    <xdr:col>26</xdr:col>
                    <xdr:colOff>19050</xdr:colOff>
                    <xdr:row>55</xdr:row>
                    <xdr:rowOff>12700</xdr:rowOff>
                  </from>
                  <to>
                    <xdr:col>26</xdr:col>
                    <xdr:colOff>228600</xdr:colOff>
                    <xdr:row>56</xdr:row>
                    <xdr:rowOff>0</xdr:rowOff>
                  </to>
                </anchor>
              </controlPr>
            </control>
          </mc:Choice>
        </mc:AlternateContent>
        <mc:AlternateContent xmlns:mc="http://schemas.openxmlformats.org/markup-compatibility/2006">
          <mc:Choice Requires="x14">
            <control shapeId="16436" r:id="rId52" name="Check Box 52">
              <controlPr defaultSize="0" autoFill="0" autoLine="0" autoPict="0">
                <anchor moveWithCells="1">
                  <from>
                    <xdr:col>12</xdr:col>
                    <xdr:colOff>19050</xdr:colOff>
                    <xdr:row>53</xdr:row>
                    <xdr:rowOff>146050</xdr:rowOff>
                  </from>
                  <to>
                    <xdr:col>13</xdr:col>
                    <xdr:colOff>31750</xdr:colOff>
                    <xdr:row>55</xdr:row>
                    <xdr:rowOff>31750</xdr:rowOff>
                  </to>
                </anchor>
              </controlPr>
            </control>
          </mc:Choice>
        </mc:AlternateContent>
        <mc:AlternateContent xmlns:mc="http://schemas.openxmlformats.org/markup-compatibility/2006">
          <mc:Choice Requires="x14">
            <control shapeId="16437" r:id="rId53" name="Check Box 53">
              <controlPr defaultSize="0" autoFill="0" autoLine="0" autoPict="0">
                <anchor moveWithCells="1">
                  <from>
                    <xdr:col>12</xdr:col>
                    <xdr:colOff>19050</xdr:colOff>
                    <xdr:row>20</xdr:row>
                    <xdr:rowOff>247650</xdr:rowOff>
                  </from>
                  <to>
                    <xdr:col>13</xdr:col>
                    <xdr:colOff>0</xdr:colOff>
                    <xdr:row>22</xdr:row>
                    <xdr:rowOff>0</xdr:rowOff>
                  </to>
                </anchor>
              </controlPr>
            </control>
          </mc:Choice>
        </mc:AlternateContent>
        <mc:AlternateContent xmlns:mc="http://schemas.openxmlformats.org/markup-compatibility/2006">
          <mc:Choice Requires="x14">
            <control shapeId="16438" r:id="rId54" name="Check Box 54">
              <controlPr defaultSize="0" autoFill="0" autoLine="0" autoPict="0">
                <anchor moveWithCells="1">
                  <from>
                    <xdr:col>20</xdr:col>
                    <xdr:colOff>19050</xdr:colOff>
                    <xdr:row>20</xdr:row>
                    <xdr:rowOff>247650</xdr:rowOff>
                  </from>
                  <to>
                    <xdr:col>21</xdr:col>
                    <xdr:colOff>19050</xdr:colOff>
                    <xdr:row>22</xdr:row>
                    <xdr:rowOff>0</xdr:rowOff>
                  </to>
                </anchor>
              </controlPr>
            </control>
          </mc:Choice>
        </mc:AlternateContent>
        <mc:AlternateContent xmlns:mc="http://schemas.openxmlformats.org/markup-compatibility/2006">
          <mc:Choice Requires="x14">
            <control shapeId="16439" r:id="rId55" name="Check Box 55">
              <controlPr defaultSize="0" autoFill="0" autoLine="0" autoPict="0">
                <anchor moveWithCells="1">
                  <from>
                    <xdr:col>20</xdr:col>
                    <xdr:colOff>19050</xdr:colOff>
                    <xdr:row>40</xdr:row>
                    <xdr:rowOff>146050</xdr:rowOff>
                  </from>
                  <to>
                    <xdr:col>20</xdr:col>
                    <xdr:colOff>228600</xdr:colOff>
                    <xdr:row>42</xdr:row>
                    <xdr:rowOff>19050</xdr:rowOff>
                  </to>
                </anchor>
              </controlPr>
            </control>
          </mc:Choice>
        </mc:AlternateContent>
        <mc:AlternateContent xmlns:mc="http://schemas.openxmlformats.org/markup-compatibility/2006">
          <mc:Choice Requires="x14">
            <control shapeId="16440" r:id="rId56" name="Check Box 56">
              <controlPr defaultSize="0" autoFill="0" autoLine="0" autoPict="0">
                <anchor moveWithCells="1">
                  <from>
                    <xdr:col>23</xdr:col>
                    <xdr:colOff>12700</xdr:colOff>
                    <xdr:row>40</xdr:row>
                    <xdr:rowOff>133350</xdr:rowOff>
                  </from>
                  <to>
                    <xdr:col>24</xdr:col>
                    <xdr:colOff>0</xdr:colOff>
                    <xdr:row>42</xdr:row>
                    <xdr:rowOff>31750</xdr:rowOff>
                  </to>
                </anchor>
              </controlPr>
            </control>
          </mc:Choice>
        </mc:AlternateContent>
        <mc:AlternateContent xmlns:mc="http://schemas.openxmlformats.org/markup-compatibility/2006">
          <mc:Choice Requires="x14">
            <control shapeId="16433" r:id="rId57" name="Check Box 49">
              <controlPr defaultSize="0" autoFill="0" autoLine="0" autoPict="0">
                <anchor moveWithCells="1">
                  <from>
                    <xdr:col>10</xdr:col>
                    <xdr:colOff>228600</xdr:colOff>
                    <xdr:row>0</xdr:row>
                    <xdr:rowOff>336550</xdr:rowOff>
                  </from>
                  <to>
                    <xdr:col>11</xdr:col>
                    <xdr:colOff>228600</xdr:colOff>
                    <xdr:row>0</xdr:row>
                    <xdr:rowOff>571500</xdr:rowOff>
                  </to>
                </anchor>
              </controlPr>
            </control>
          </mc:Choice>
        </mc:AlternateContent>
        <mc:AlternateContent xmlns:mc="http://schemas.openxmlformats.org/markup-compatibility/2006">
          <mc:Choice Requires="x14">
            <control shapeId="16434" r:id="rId58" name="Check Box 50">
              <controlPr defaultSize="0" autoFill="0" autoLine="0" autoPict="0">
                <anchor moveWithCells="1">
                  <from>
                    <xdr:col>15</xdr:col>
                    <xdr:colOff>57150</xdr:colOff>
                    <xdr:row>0</xdr:row>
                    <xdr:rowOff>336550</xdr:rowOff>
                  </from>
                  <to>
                    <xdr:col>16</xdr:col>
                    <xdr:colOff>57150</xdr:colOff>
                    <xdr:row>0</xdr:row>
                    <xdr:rowOff>584200</xdr:rowOff>
                  </to>
                </anchor>
              </controlPr>
            </control>
          </mc:Choice>
        </mc:AlternateContent>
        <mc:AlternateContent xmlns:mc="http://schemas.openxmlformats.org/markup-compatibility/2006">
          <mc:Choice Requires="x14">
            <control shapeId="16435" r:id="rId59" name="Check Box 51">
              <controlPr defaultSize="0" autoFill="0" autoLine="0" autoPict="0">
                <anchor moveWithCells="1">
                  <from>
                    <xdr:col>19</xdr:col>
                    <xdr:colOff>127000</xdr:colOff>
                    <xdr:row>0</xdr:row>
                    <xdr:rowOff>336550</xdr:rowOff>
                  </from>
                  <to>
                    <xdr:col>20</xdr:col>
                    <xdr:colOff>127000</xdr:colOff>
                    <xdr:row>0</xdr:row>
                    <xdr:rowOff>571500</xdr:rowOff>
                  </to>
                </anchor>
              </controlPr>
            </control>
          </mc:Choice>
        </mc:AlternateContent>
        <mc:AlternateContent xmlns:mc="http://schemas.openxmlformats.org/markup-compatibility/2006">
          <mc:Choice Requires="x14">
            <control shapeId="16630" r:id="rId60" name="Check Box 246">
              <controlPr defaultSize="0" autoFill="0" autoLine="0" autoPict="0">
                <anchor moveWithCells="1">
                  <from>
                    <xdr:col>28</xdr:col>
                    <xdr:colOff>12700</xdr:colOff>
                    <xdr:row>50</xdr:row>
                    <xdr:rowOff>114300</xdr:rowOff>
                  </from>
                  <to>
                    <xdr:col>29</xdr:col>
                    <xdr:colOff>12700</xdr:colOff>
                    <xdr:row>52</xdr:row>
                    <xdr:rowOff>31750</xdr:rowOff>
                  </to>
                </anchor>
              </controlPr>
            </control>
          </mc:Choice>
        </mc:AlternateContent>
        <mc:AlternateContent xmlns:mc="http://schemas.openxmlformats.org/markup-compatibility/2006">
          <mc:Choice Requires="x14">
            <control shapeId="16631" r:id="rId61" name="Check Box 247">
              <controlPr defaultSize="0" autoFill="0" autoLine="0" autoPict="0">
                <anchor moveWithCells="1">
                  <from>
                    <xdr:col>28</xdr:col>
                    <xdr:colOff>19050</xdr:colOff>
                    <xdr:row>52</xdr:row>
                    <xdr:rowOff>133350</xdr:rowOff>
                  </from>
                  <to>
                    <xdr:col>29</xdr:col>
                    <xdr:colOff>19050</xdr:colOff>
                    <xdr:row>54</xdr:row>
                    <xdr:rowOff>31750</xdr:rowOff>
                  </to>
                </anchor>
              </controlPr>
            </control>
          </mc:Choice>
        </mc:AlternateContent>
        <mc:AlternateContent xmlns:mc="http://schemas.openxmlformats.org/markup-compatibility/2006">
          <mc:Choice Requires="x14">
            <control shapeId="16632" r:id="rId62" name="Check Box 248">
              <controlPr defaultSize="0" autoFill="0" autoLine="0" autoPict="0">
                <anchor moveWithCells="1">
                  <from>
                    <xdr:col>28</xdr:col>
                    <xdr:colOff>19050</xdr:colOff>
                    <xdr:row>54</xdr:row>
                    <xdr:rowOff>146050</xdr:rowOff>
                  </from>
                  <to>
                    <xdr:col>29</xdr:col>
                    <xdr:colOff>19050</xdr:colOff>
                    <xdr:row>56</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F0"/>
    <pageSetUpPr fitToPage="1"/>
  </sheetPr>
  <dimension ref="A1:AW69"/>
  <sheetViews>
    <sheetView showGridLines="0" view="pageBreakPreview" zoomScaleNormal="100" zoomScaleSheetLayoutView="100" workbookViewId="0">
      <selection activeCell="V9" sqref="V9:AD9"/>
    </sheetView>
  </sheetViews>
  <sheetFormatPr defaultColWidth="3.08984375" defaultRowHeight="14"/>
  <cols>
    <col min="1" max="17" width="3.08984375" style="45"/>
    <col min="18" max="18" width="3.08984375" style="45" customWidth="1"/>
    <col min="19" max="31" width="3.08984375" style="45"/>
    <col min="32" max="37" width="3.08984375" style="45" hidden="1" customWidth="1"/>
    <col min="38" max="16384" width="3.08984375" style="45"/>
  </cols>
  <sheetData>
    <row r="1" spans="1:37" ht="102" customHeight="1"/>
    <row r="2" spans="1:37" ht="15" hidden="1" customHeight="1">
      <c r="A2" s="71"/>
      <c r="J2" s="71" t="s">
        <v>159</v>
      </c>
      <c r="O2" s="45" t="s">
        <v>227</v>
      </c>
      <c r="R2" s="71"/>
      <c r="U2" s="71" t="s">
        <v>230</v>
      </c>
    </row>
    <row r="3" spans="1:37" ht="13.5" hidden="1" customHeight="1">
      <c r="I3" s="382" t="b">
        <v>0</v>
      </c>
      <c r="N3" s="382" t="b">
        <v>0</v>
      </c>
      <c r="T3" s="382" t="b">
        <v>0</v>
      </c>
    </row>
    <row r="4" spans="1:37" ht="1.5" customHeight="1"/>
    <row r="5" spans="1:37" ht="15" customHeight="1"/>
    <row r="6" spans="1:37" ht="15" customHeight="1" thickBot="1">
      <c r="A6" s="994" t="s">
        <v>258</v>
      </c>
      <c r="B6" s="994"/>
      <c r="C6" s="275"/>
      <c r="D6" s="275"/>
      <c r="E6" s="275"/>
      <c r="F6" s="275"/>
      <c r="G6" s="275"/>
      <c r="H6" s="275"/>
      <c r="I6" s="275"/>
      <c r="J6" s="275"/>
      <c r="K6" s="275"/>
      <c r="L6" s="275"/>
      <c r="M6" s="275"/>
      <c r="N6" s="275"/>
      <c r="O6" s="275"/>
      <c r="P6" s="275"/>
      <c r="Q6" s="275"/>
      <c r="R6" s="275"/>
      <c r="S6" s="275"/>
      <c r="T6" s="275"/>
      <c r="U6" s="275"/>
      <c r="V6" s="275"/>
      <c r="W6" s="275"/>
      <c r="X6" s="275"/>
      <c r="Y6" s="275"/>
      <c r="Z6" s="275"/>
      <c r="AA6" s="275"/>
      <c r="AB6" s="275"/>
      <c r="AC6" s="275"/>
      <c r="AD6" s="995" t="s">
        <v>6</v>
      </c>
      <c r="AE6" s="995"/>
    </row>
    <row r="7" spans="1:37" ht="14.5" thickBot="1">
      <c r="A7" s="276"/>
      <c r="B7" s="275"/>
      <c r="C7" s="275"/>
      <c r="D7" s="275"/>
      <c r="E7" s="275"/>
      <c r="F7" s="275"/>
      <c r="G7" s="275"/>
      <c r="H7" s="275"/>
      <c r="I7" s="275"/>
      <c r="J7" s="275"/>
      <c r="K7" s="275"/>
      <c r="L7" s="1031" t="s">
        <v>229</v>
      </c>
      <c r="M7" s="1032"/>
      <c r="N7" s="1032"/>
      <c r="O7" s="1032"/>
      <c r="P7" s="1032"/>
      <c r="Q7" s="1032"/>
      <c r="R7" s="1032"/>
      <c r="S7" s="1032"/>
      <c r="T7" s="1032"/>
      <c r="U7" s="1032"/>
      <c r="V7" s="1032"/>
      <c r="W7" s="1032"/>
      <c r="X7" s="1032"/>
      <c r="Y7" s="1032"/>
      <c r="Z7" s="1032"/>
      <c r="AA7" s="1032"/>
      <c r="AB7" s="1032"/>
      <c r="AC7" s="1032"/>
      <c r="AD7" s="1032"/>
      <c r="AE7" s="1033"/>
    </row>
    <row r="8" spans="1:37" ht="23.5">
      <c r="A8" s="1018" t="s">
        <v>72</v>
      </c>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row>
    <row r="9" spans="1:37" s="62" customFormat="1" ht="15" customHeight="1">
      <c r="A9" s="1009" t="s">
        <v>228</v>
      </c>
      <c r="B9" s="1009"/>
      <c r="C9" s="1009"/>
      <c r="D9" s="1009"/>
      <c r="E9" s="1009"/>
      <c r="F9" s="1009"/>
      <c r="G9" s="1009"/>
      <c r="H9" s="1009"/>
      <c r="I9" s="1009"/>
      <c r="J9" s="1009"/>
      <c r="K9" s="277"/>
      <c r="L9" s="277" t="s">
        <v>76</v>
      </c>
      <c r="M9" s="277"/>
      <c r="N9" s="277"/>
      <c r="O9" s="277"/>
      <c r="P9" s="278"/>
      <c r="Q9" s="279"/>
      <c r="R9" s="279"/>
      <c r="S9" s="1007" t="s">
        <v>92</v>
      </c>
      <c r="T9" s="1007"/>
      <c r="U9" s="1007"/>
      <c r="V9" s="1021"/>
      <c r="W9" s="1021"/>
      <c r="X9" s="1021"/>
      <c r="Y9" s="1021"/>
      <c r="Z9" s="1021"/>
      <c r="AA9" s="1021"/>
      <c r="AB9" s="1021"/>
      <c r="AC9" s="1021"/>
      <c r="AD9" s="1021"/>
      <c r="AE9" s="280" t="s">
        <v>23</v>
      </c>
      <c r="AF9" s="379" t="b">
        <v>0</v>
      </c>
      <c r="AG9" s="379" t="b">
        <v>0</v>
      </c>
    </row>
    <row r="10" spans="1:37" s="62" customFormat="1" ht="15" customHeight="1">
      <c r="A10" s="1009"/>
      <c r="B10" s="1009"/>
      <c r="C10" s="1009"/>
      <c r="D10" s="1009"/>
      <c r="E10" s="1009"/>
      <c r="F10" s="1009"/>
      <c r="G10" s="1009"/>
      <c r="H10" s="1009"/>
      <c r="I10" s="1009"/>
      <c r="J10" s="1009"/>
      <c r="K10" s="281"/>
      <c r="L10" s="281"/>
      <c r="M10" s="281"/>
      <c r="N10" s="281"/>
      <c r="O10" s="281"/>
      <c r="P10" s="282"/>
      <c r="Q10" s="283"/>
      <c r="R10" s="283"/>
      <c r="S10" s="281"/>
      <c r="T10" s="283"/>
      <c r="U10" s="282"/>
      <c r="V10" s="281"/>
      <c r="W10" s="281"/>
      <c r="X10" s="284"/>
      <c r="Y10" s="922"/>
      <c r="Z10" s="922"/>
      <c r="AA10" s="922"/>
      <c r="AB10" s="922"/>
      <c r="AC10" s="922"/>
      <c r="AD10" s="922"/>
      <c r="AE10" s="285"/>
    </row>
    <row r="11" spans="1:37" s="62" customFormat="1" ht="15" customHeight="1">
      <c r="A11" s="1022" t="s">
        <v>35</v>
      </c>
      <c r="B11" s="1023"/>
      <c r="C11" s="1023"/>
      <c r="D11" s="1023"/>
      <c r="E11" s="1023"/>
      <c r="F11" s="1023"/>
      <c r="G11" s="1023"/>
      <c r="H11" s="1023"/>
      <c r="I11" s="1023"/>
      <c r="J11" s="1024"/>
      <c r="K11" s="286" t="str">
        <f>IF(I3=TRUE,"☑","□")</f>
        <v>□</v>
      </c>
      <c r="L11" s="287" t="s">
        <v>159</v>
      </c>
      <c r="M11" s="287"/>
      <c r="N11" s="287"/>
      <c r="O11" s="287"/>
      <c r="P11" s="286" t="str">
        <f>IF(N3=TRUE,"☑","□")</f>
        <v>□</v>
      </c>
      <c r="Q11" s="276" t="s">
        <v>227</v>
      </c>
      <c r="R11" s="288"/>
      <c r="S11" s="287"/>
      <c r="T11" s="288"/>
      <c r="U11" s="276"/>
      <c r="V11" s="286" t="str">
        <f>IF(T3=TRUE,"☑","□")</f>
        <v>□</v>
      </c>
      <c r="W11" s="287" t="s">
        <v>226</v>
      </c>
      <c r="X11" s="289"/>
      <c r="Y11" s="290"/>
      <c r="Z11" s="290"/>
      <c r="AA11" s="290"/>
      <c r="AB11" s="290"/>
      <c r="AC11" s="290"/>
      <c r="AD11" s="290"/>
      <c r="AE11" s="291"/>
    </row>
    <row r="12" spans="1:37" s="62" customFormat="1" ht="15" customHeight="1">
      <c r="A12" s="1025"/>
      <c r="B12" s="1026"/>
      <c r="C12" s="1026"/>
      <c r="D12" s="1026"/>
      <c r="E12" s="1026"/>
      <c r="F12" s="1026"/>
      <c r="G12" s="1026"/>
      <c r="H12" s="1026"/>
      <c r="I12" s="1026"/>
      <c r="J12" s="1027"/>
      <c r="K12" s="292"/>
      <c r="L12" s="293" t="s">
        <v>225</v>
      </c>
      <c r="M12" s="293"/>
      <c r="N12" s="294"/>
      <c r="O12" s="293" t="s">
        <v>224</v>
      </c>
      <c r="P12" s="295"/>
      <c r="Q12" s="296"/>
      <c r="R12" s="297" t="s">
        <v>223</v>
      </c>
      <c r="S12" s="293"/>
      <c r="T12" s="296"/>
      <c r="U12" s="293" t="s">
        <v>222</v>
      </c>
      <c r="V12" s="293"/>
      <c r="W12" s="293"/>
      <c r="X12" s="298"/>
      <c r="Y12" s="293" t="s">
        <v>221</v>
      </c>
      <c r="Z12" s="295"/>
      <c r="AA12" s="299"/>
      <c r="AB12" s="293" t="s">
        <v>220</v>
      </c>
      <c r="AC12" s="295"/>
      <c r="AD12" s="295"/>
      <c r="AE12" s="300"/>
      <c r="AF12" s="379" t="b">
        <v>0</v>
      </c>
      <c r="AG12" s="379" t="b">
        <v>0</v>
      </c>
      <c r="AH12" s="379" t="b">
        <v>0</v>
      </c>
      <c r="AI12" s="379" t="b">
        <v>0</v>
      </c>
      <c r="AJ12" s="379" t="b">
        <v>0</v>
      </c>
      <c r="AK12" s="379" t="b">
        <v>0</v>
      </c>
    </row>
    <row r="13" spans="1:37" s="62" customFormat="1" ht="15" customHeight="1">
      <c r="A13" s="1028"/>
      <c r="B13" s="1029"/>
      <c r="C13" s="1029"/>
      <c r="D13" s="1029"/>
      <c r="E13" s="1029"/>
      <c r="F13" s="1029"/>
      <c r="G13" s="1029"/>
      <c r="H13" s="1029"/>
      <c r="I13" s="1029"/>
      <c r="J13" s="1030"/>
      <c r="K13" s="301"/>
      <c r="L13" s="281" t="s">
        <v>79</v>
      </c>
      <c r="M13" s="281"/>
      <c r="N13" s="281" t="s">
        <v>29</v>
      </c>
      <c r="O13" s="992"/>
      <c r="P13" s="992"/>
      <c r="Q13" s="992"/>
      <c r="R13" s="992"/>
      <c r="S13" s="992"/>
      <c r="T13" s="992"/>
      <c r="U13" s="992"/>
      <c r="V13" s="992"/>
      <c r="W13" s="992"/>
      <c r="X13" s="992"/>
      <c r="Y13" s="992"/>
      <c r="Z13" s="992"/>
      <c r="AA13" s="992"/>
      <c r="AB13" s="992"/>
      <c r="AC13" s="992"/>
      <c r="AD13" s="992"/>
      <c r="AE13" s="285" t="s">
        <v>23</v>
      </c>
      <c r="AF13" s="379" t="b">
        <v>0</v>
      </c>
      <c r="AG13" s="379"/>
      <c r="AH13" s="379"/>
      <c r="AI13" s="379"/>
      <c r="AJ13" s="379"/>
      <c r="AK13" s="379"/>
    </row>
    <row r="14" spans="1:37" s="62" customFormat="1" ht="15" customHeight="1">
      <c r="A14" s="1022" t="s">
        <v>219</v>
      </c>
      <c r="B14" s="1023"/>
      <c r="C14" s="1023"/>
      <c r="D14" s="1023"/>
      <c r="E14" s="1023"/>
      <c r="F14" s="1023"/>
      <c r="G14" s="1023"/>
      <c r="H14" s="1023"/>
      <c r="I14" s="1023"/>
      <c r="J14" s="1024"/>
      <c r="K14" s="287"/>
      <c r="L14" s="287" t="s">
        <v>162</v>
      </c>
      <c r="M14" s="287"/>
      <c r="N14" s="287"/>
      <c r="O14" s="290"/>
      <c r="P14" s="290"/>
      <c r="Q14" s="287" t="s">
        <v>163</v>
      </c>
      <c r="R14" s="302"/>
      <c r="S14" s="290"/>
      <c r="T14" s="290"/>
      <c r="U14" s="290"/>
      <c r="V14" s="290"/>
      <c r="W14" s="290"/>
      <c r="X14" s="290"/>
      <c r="Y14" s="290"/>
      <c r="Z14" s="290"/>
      <c r="AA14" s="290"/>
      <c r="AB14" s="290"/>
      <c r="AC14" s="290"/>
      <c r="AD14" s="290"/>
      <c r="AE14" s="291"/>
      <c r="AF14" s="379" t="b">
        <v>0</v>
      </c>
      <c r="AG14" s="379" t="b">
        <v>0</v>
      </c>
      <c r="AH14" s="379"/>
      <c r="AI14" s="379"/>
      <c r="AJ14" s="379"/>
      <c r="AK14" s="379"/>
    </row>
    <row r="15" spans="1:37" s="62" customFormat="1" ht="15" customHeight="1">
      <c r="A15" s="1028"/>
      <c r="B15" s="1029"/>
      <c r="C15" s="1029"/>
      <c r="D15" s="1029"/>
      <c r="E15" s="1029"/>
      <c r="F15" s="1029"/>
      <c r="G15" s="1029"/>
      <c r="H15" s="1029"/>
      <c r="I15" s="1029"/>
      <c r="J15" s="1030"/>
      <c r="K15" s="287"/>
      <c r="L15" s="287" t="s">
        <v>164</v>
      </c>
      <c r="M15" s="287"/>
      <c r="N15" s="287"/>
      <c r="O15" s="290"/>
      <c r="P15" s="290"/>
      <c r="Q15" s="290"/>
      <c r="R15" s="302"/>
      <c r="S15" s="290"/>
      <c r="T15" s="287" t="s">
        <v>165</v>
      </c>
      <c r="U15" s="290"/>
      <c r="V15" s="290"/>
      <c r="W15" s="290"/>
      <c r="X15" s="290"/>
      <c r="Y15" s="290"/>
      <c r="Z15" s="290"/>
      <c r="AA15" s="290"/>
      <c r="AB15" s="290"/>
      <c r="AC15" s="290"/>
      <c r="AD15" s="290"/>
      <c r="AE15" s="291"/>
      <c r="AF15" s="379" t="b">
        <v>0</v>
      </c>
      <c r="AG15" s="379" t="b">
        <v>0</v>
      </c>
      <c r="AH15" s="379"/>
      <c r="AI15" s="379"/>
      <c r="AJ15" s="379"/>
      <c r="AK15" s="379"/>
    </row>
    <row r="16" spans="1:37" s="64" customFormat="1" ht="16.5" customHeight="1">
      <c r="A16" s="1009" t="s">
        <v>216</v>
      </c>
      <c r="B16" s="1009"/>
      <c r="C16" s="1009"/>
      <c r="D16" s="964" t="s">
        <v>218</v>
      </c>
      <c r="E16" s="964"/>
      <c r="F16" s="964"/>
      <c r="G16" s="964"/>
      <c r="H16" s="964"/>
      <c r="I16" s="964"/>
      <c r="J16" s="964"/>
      <c r="K16" s="303" t="s">
        <v>82</v>
      </c>
      <c r="L16" s="277"/>
      <c r="M16" s="277"/>
      <c r="N16" s="1015"/>
      <c r="O16" s="1015"/>
      <c r="P16" s="279" t="s">
        <v>83</v>
      </c>
      <c r="Q16" s="279"/>
      <c r="R16" s="277"/>
      <c r="S16" s="279"/>
      <c r="T16" s="279"/>
      <c r="U16" s="279"/>
      <c r="V16" s="277"/>
      <c r="W16" s="277"/>
      <c r="X16" s="277"/>
      <c r="Y16" s="277"/>
      <c r="Z16" s="277"/>
      <c r="AA16" s="277"/>
      <c r="AB16" s="277"/>
      <c r="AC16" s="277"/>
      <c r="AD16" s="277"/>
      <c r="AE16" s="280"/>
      <c r="AF16" s="380"/>
      <c r="AG16" s="380" t="b">
        <v>0</v>
      </c>
      <c r="AH16" s="380"/>
      <c r="AI16" s="380"/>
      <c r="AJ16" s="380"/>
      <c r="AK16" s="380"/>
    </row>
    <row r="17" spans="1:37" s="64" customFormat="1" ht="16.5" customHeight="1">
      <c r="A17" s="1009"/>
      <c r="B17" s="1009"/>
      <c r="C17" s="1009"/>
      <c r="D17" s="964"/>
      <c r="E17" s="964"/>
      <c r="F17" s="964"/>
      <c r="G17" s="964"/>
      <c r="H17" s="964"/>
      <c r="I17" s="964"/>
      <c r="J17" s="964"/>
      <c r="K17" s="304" t="s">
        <v>79</v>
      </c>
      <c r="L17" s="281"/>
      <c r="M17" s="284" t="s">
        <v>29</v>
      </c>
      <c r="N17" s="992"/>
      <c r="O17" s="992"/>
      <c r="P17" s="992"/>
      <c r="Q17" s="992"/>
      <c r="R17" s="992"/>
      <c r="S17" s="992"/>
      <c r="T17" s="992"/>
      <c r="U17" s="992"/>
      <c r="V17" s="992"/>
      <c r="W17" s="992"/>
      <c r="X17" s="992"/>
      <c r="Y17" s="992"/>
      <c r="Z17" s="992"/>
      <c r="AA17" s="992"/>
      <c r="AB17" s="992"/>
      <c r="AC17" s="992"/>
      <c r="AD17" s="992"/>
      <c r="AE17" s="285" t="s">
        <v>23</v>
      </c>
      <c r="AF17" s="380"/>
      <c r="AG17" s="380"/>
      <c r="AH17" s="380"/>
      <c r="AI17" s="380"/>
      <c r="AJ17" s="380"/>
      <c r="AK17" s="380"/>
    </row>
    <row r="18" spans="1:37" s="64" customFormat="1" ht="16.5" customHeight="1">
      <c r="A18" s="1009"/>
      <c r="B18" s="1009"/>
      <c r="C18" s="1009"/>
      <c r="D18" s="964" t="s">
        <v>86</v>
      </c>
      <c r="E18" s="964"/>
      <c r="F18" s="964"/>
      <c r="G18" s="964"/>
      <c r="H18" s="964"/>
      <c r="I18" s="964"/>
      <c r="J18" s="964"/>
      <c r="K18" s="287" t="s">
        <v>259</v>
      </c>
      <c r="L18" s="287"/>
      <c r="M18" s="287"/>
      <c r="N18" s="287"/>
      <c r="O18" s="305"/>
      <c r="P18" s="306"/>
      <c r="Q18" s="276" t="s">
        <v>88</v>
      </c>
      <c r="R18" s="288"/>
      <c r="S18" s="305"/>
      <c r="T18" s="307"/>
      <c r="U18" s="287" t="s">
        <v>89</v>
      </c>
      <c r="V18" s="287"/>
      <c r="W18" s="287"/>
      <c r="X18" s="305"/>
      <c r="Y18" s="306"/>
      <c r="Z18" s="287" t="s">
        <v>90</v>
      </c>
      <c r="AA18" s="278"/>
      <c r="AB18" s="278"/>
      <c r="AC18" s="278"/>
      <c r="AD18" s="278"/>
      <c r="AE18" s="291"/>
      <c r="AF18" s="380" t="b">
        <v>0</v>
      </c>
      <c r="AG18" s="380" t="b">
        <v>0</v>
      </c>
      <c r="AH18" s="380" t="b">
        <v>0</v>
      </c>
      <c r="AI18" s="380"/>
      <c r="AJ18" s="380"/>
      <c r="AK18" s="380"/>
    </row>
    <row r="19" spans="1:37" s="64" customFormat="1" ht="16.5" customHeight="1">
      <c r="A19" s="1009"/>
      <c r="B19" s="1009"/>
      <c r="C19" s="1009"/>
      <c r="D19" s="964"/>
      <c r="E19" s="964"/>
      <c r="F19" s="964"/>
      <c r="G19" s="964"/>
      <c r="H19" s="964"/>
      <c r="I19" s="964"/>
      <c r="J19" s="964"/>
      <c r="K19" s="287"/>
      <c r="L19" s="287"/>
      <c r="M19" s="287"/>
      <c r="N19" s="306"/>
      <c r="O19" s="287" t="s">
        <v>91</v>
      </c>
      <c r="P19" s="276"/>
      <c r="Q19" s="306"/>
      <c r="R19" s="276" t="s">
        <v>79</v>
      </c>
      <c r="S19" s="276"/>
      <c r="T19" s="287" t="s">
        <v>29</v>
      </c>
      <c r="U19" s="926"/>
      <c r="V19" s="926"/>
      <c r="W19" s="926"/>
      <c r="X19" s="926"/>
      <c r="Y19" s="926"/>
      <c r="Z19" s="926"/>
      <c r="AA19" s="926"/>
      <c r="AB19" s="926"/>
      <c r="AC19" s="926"/>
      <c r="AD19" s="926"/>
      <c r="AE19" s="291" t="s">
        <v>23</v>
      </c>
      <c r="AF19" s="380" t="b">
        <v>0</v>
      </c>
      <c r="AG19" s="380" t="b">
        <v>0</v>
      </c>
      <c r="AH19" s="380"/>
      <c r="AI19" s="380"/>
      <c r="AJ19" s="380"/>
      <c r="AK19" s="380"/>
    </row>
    <row r="20" spans="1:37" s="64" customFormat="1" ht="16.5" customHeight="1">
      <c r="A20" s="1009"/>
      <c r="B20" s="1009"/>
      <c r="C20" s="1009"/>
      <c r="D20" s="964"/>
      <c r="E20" s="964"/>
      <c r="F20" s="964"/>
      <c r="G20" s="964"/>
      <c r="H20" s="964"/>
      <c r="I20" s="964"/>
      <c r="J20" s="964"/>
      <c r="K20" s="287" t="s">
        <v>93</v>
      </c>
      <c r="L20" s="287"/>
      <c r="M20" s="287"/>
      <c r="N20" s="287"/>
      <c r="O20" s="287"/>
      <c r="P20" s="287"/>
      <c r="Q20" s="287"/>
      <c r="R20" s="287" t="s">
        <v>94</v>
      </c>
      <c r="S20" s="1008"/>
      <c r="T20" s="1008"/>
      <c r="U20" s="287" t="s">
        <v>95</v>
      </c>
      <c r="V20" s="287"/>
      <c r="W20" s="287"/>
      <c r="X20" s="287"/>
      <c r="Y20" s="287"/>
      <c r="Z20" s="287"/>
      <c r="AA20" s="287"/>
      <c r="AB20" s="287"/>
      <c r="AC20" s="287"/>
      <c r="AD20" s="287"/>
      <c r="AE20" s="291"/>
      <c r="AF20" s="380"/>
      <c r="AG20" s="380"/>
      <c r="AH20" s="380"/>
      <c r="AI20" s="380"/>
      <c r="AJ20" s="380"/>
      <c r="AK20" s="380"/>
    </row>
    <row r="21" spans="1:37" s="64" customFormat="1" ht="16.5" customHeight="1">
      <c r="A21" s="1009"/>
      <c r="B21" s="1009"/>
      <c r="C21" s="1009"/>
      <c r="D21" s="964"/>
      <c r="E21" s="964"/>
      <c r="F21" s="964"/>
      <c r="G21" s="964"/>
      <c r="H21" s="964"/>
      <c r="I21" s="964"/>
      <c r="J21" s="964"/>
      <c r="K21" s="287" t="s">
        <v>96</v>
      </c>
      <c r="L21" s="287"/>
      <c r="M21" s="287" t="s">
        <v>29</v>
      </c>
      <c r="N21" s="920"/>
      <c r="O21" s="920"/>
      <c r="P21" s="920"/>
      <c r="Q21" s="920"/>
      <c r="R21" s="920"/>
      <c r="S21" s="920"/>
      <c r="T21" s="920"/>
      <c r="U21" s="920"/>
      <c r="V21" s="920"/>
      <c r="W21" s="920"/>
      <c r="X21" s="920"/>
      <c r="Y21" s="920"/>
      <c r="Z21" s="920"/>
      <c r="AA21" s="920"/>
      <c r="AB21" s="920"/>
      <c r="AC21" s="920"/>
      <c r="AD21" s="920"/>
      <c r="AE21" s="291" t="s">
        <v>23</v>
      </c>
      <c r="AF21" s="380"/>
      <c r="AG21" s="380"/>
      <c r="AH21" s="380"/>
      <c r="AI21" s="380"/>
      <c r="AJ21" s="380"/>
      <c r="AK21" s="380"/>
    </row>
    <row r="22" spans="1:37" s="64" customFormat="1" ht="16.5" customHeight="1">
      <c r="A22" s="1009" t="s">
        <v>217</v>
      </c>
      <c r="B22" s="1009"/>
      <c r="C22" s="1009"/>
      <c r="D22" s="1047"/>
      <c r="E22" s="1047"/>
      <c r="F22" s="1047"/>
      <c r="G22" s="1047"/>
      <c r="H22" s="1047"/>
      <c r="I22" s="1047"/>
      <c r="J22" s="1047"/>
      <c r="K22" s="967" t="s">
        <v>216</v>
      </c>
      <c r="L22" s="968"/>
      <c r="M22" s="968"/>
      <c r="N22" s="968"/>
      <c r="O22" s="968"/>
      <c r="P22" s="968"/>
      <c r="Q22" s="968"/>
      <c r="R22" s="968"/>
      <c r="S22" s="968"/>
      <c r="T22" s="968"/>
      <c r="U22" s="968"/>
      <c r="V22" s="968"/>
      <c r="W22" s="1041" t="s">
        <v>98</v>
      </c>
      <c r="X22" s="1042"/>
      <c r="Y22" s="1042"/>
      <c r="Z22" s="1042"/>
      <c r="AA22" s="1042"/>
      <c r="AB22" s="1042"/>
      <c r="AC22" s="1042"/>
      <c r="AD22" s="1042"/>
      <c r="AE22" s="1043"/>
      <c r="AF22" s="380"/>
      <c r="AG22" s="380"/>
      <c r="AH22" s="380"/>
      <c r="AI22" s="380"/>
      <c r="AJ22" s="380"/>
      <c r="AK22" s="380"/>
    </row>
    <row r="23" spans="1:37" s="64" customFormat="1" ht="9" customHeight="1">
      <c r="A23" s="1009"/>
      <c r="B23" s="1009"/>
      <c r="C23" s="1009"/>
      <c r="D23" s="1047"/>
      <c r="E23" s="1047"/>
      <c r="F23" s="1047"/>
      <c r="G23" s="1047"/>
      <c r="H23" s="1047"/>
      <c r="I23" s="1047"/>
      <c r="J23" s="1047"/>
      <c r="K23" s="921"/>
      <c r="L23" s="922"/>
      <c r="M23" s="922"/>
      <c r="N23" s="922"/>
      <c r="O23" s="922"/>
      <c r="P23" s="922"/>
      <c r="Q23" s="922"/>
      <c r="R23" s="922"/>
      <c r="S23" s="922"/>
      <c r="T23" s="922"/>
      <c r="U23" s="922"/>
      <c r="V23" s="922"/>
      <c r="W23" s="1044"/>
      <c r="X23" s="1045"/>
      <c r="Y23" s="1045"/>
      <c r="Z23" s="1045"/>
      <c r="AA23" s="1045"/>
      <c r="AB23" s="1045"/>
      <c r="AC23" s="1045"/>
      <c r="AD23" s="1045"/>
      <c r="AE23" s="1046"/>
      <c r="AF23" s="380"/>
      <c r="AG23" s="380"/>
      <c r="AH23" s="380"/>
      <c r="AI23" s="380"/>
      <c r="AJ23" s="380"/>
      <c r="AK23" s="380"/>
    </row>
    <row r="24" spans="1:37" s="64" customFormat="1" ht="16.5" customHeight="1">
      <c r="A24" s="1009"/>
      <c r="B24" s="1009"/>
      <c r="C24" s="1009"/>
      <c r="D24" s="964" t="s">
        <v>99</v>
      </c>
      <c r="E24" s="964"/>
      <c r="F24" s="964"/>
      <c r="G24" s="964"/>
      <c r="H24" s="964"/>
      <c r="I24" s="964"/>
      <c r="J24" s="964"/>
      <c r="K24" s="993" t="s">
        <v>100</v>
      </c>
      <c r="L24" s="993"/>
      <c r="M24" s="993"/>
      <c r="N24" s="308"/>
      <c r="O24" s="287" t="s">
        <v>101</v>
      </c>
      <c r="P24" s="287"/>
      <c r="Q24" s="287"/>
      <c r="R24" s="309"/>
      <c r="S24" s="287" t="s">
        <v>102</v>
      </c>
      <c r="T24" s="287"/>
      <c r="U24" s="288"/>
      <c r="V24" s="287"/>
      <c r="W24" s="1010"/>
      <c r="X24" s="1011"/>
      <c r="Y24" s="1011"/>
      <c r="Z24" s="1011"/>
      <c r="AA24" s="1011"/>
      <c r="AB24" s="1011"/>
      <c r="AC24" s="1011"/>
      <c r="AD24" s="1011"/>
      <c r="AE24" s="1012"/>
      <c r="AF24" s="380" t="b">
        <v>0</v>
      </c>
      <c r="AG24" s="380" t="b">
        <v>0</v>
      </c>
      <c r="AH24" s="380"/>
      <c r="AI24" s="380"/>
      <c r="AJ24" s="380"/>
      <c r="AK24" s="380"/>
    </row>
    <row r="25" spans="1:37" s="64" customFormat="1" ht="16.5" customHeight="1">
      <c r="A25" s="1009"/>
      <c r="B25" s="1009"/>
      <c r="C25" s="1009"/>
      <c r="D25" s="964"/>
      <c r="E25" s="964"/>
      <c r="F25" s="964"/>
      <c r="G25" s="964"/>
      <c r="H25" s="964"/>
      <c r="I25" s="964"/>
      <c r="J25" s="964"/>
      <c r="K25" s="993" t="s">
        <v>96</v>
      </c>
      <c r="L25" s="993"/>
      <c r="M25" s="290" t="s">
        <v>29</v>
      </c>
      <c r="N25" s="920"/>
      <c r="O25" s="920"/>
      <c r="P25" s="920"/>
      <c r="Q25" s="920"/>
      <c r="R25" s="920"/>
      <c r="S25" s="920"/>
      <c r="T25" s="920"/>
      <c r="U25" s="920"/>
      <c r="V25" s="287" t="s">
        <v>23</v>
      </c>
      <c r="W25" s="953"/>
      <c r="X25" s="954"/>
      <c r="Y25" s="954"/>
      <c r="Z25" s="954"/>
      <c r="AA25" s="954"/>
      <c r="AB25" s="954"/>
      <c r="AC25" s="954"/>
      <c r="AD25" s="954"/>
      <c r="AE25" s="1013"/>
      <c r="AF25" s="380"/>
      <c r="AG25" s="380"/>
      <c r="AH25" s="380"/>
      <c r="AI25" s="380"/>
      <c r="AJ25" s="380"/>
      <c r="AK25" s="380"/>
    </row>
    <row r="26" spans="1:37" s="64" customFormat="1" ht="16.5" customHeight="1">
      <c r="A26" s="1009"/>
      <c r="B26" s="1009"/>
      <c r="C26" s="1009"/>
      <c r="D26" s="964" t="s">
        <v>103</v>
      </c>
      <c r="E26" s="964"/>
      <c r="F26" s="964"/>
      <c r="G26" s="964"/>
      <c r="H26" s="964"/>
      <c r="I26" s="964"/>
      <c r="J26" s="964"/>
      <c r="K26" s="1006" t="s">
        <v>104</v>
      </c>
      <c r="L26" s="1007"/>
      <c r="M26" s="310"/>
      <c r="N26" s="278" t="s">
        <v>105</v>
      </c>
      <c r="O26" s="311" t="s">
        <v>29</v>
      </c>
      <c r="P26" s="1021"/>
      <c r="Q26" s="1021"/>
      <c r="R26" s="1021"/>
      <c r="S26" s="1021"/>
      <c r="T26" s="278" t="s">
        <v>123</v>
      </c>
      <c r="U26" s="312"/>
      <c r="V26" s="277" t="s">
        <v>106</v>
      </c>
      <c r="W26" s="997"/>
      <c r="X26" s="998"/>
      <c r="Y26" s="998"/>
      <c r="Z26" s="998"/>
      <c r="AA26" s="998"/>
      <c r="AB26" s="998"/>
      <c r="AC26" s="998"/>
      <c r="AD26" s="998"/>
      <c r="AE26" s="999"/>
      <c r="AF26" s="380" t="b">
        <v>0</v>
      </c>
      <c r="AG26" s="380" t="b">
        <v>0</v>
      </c>
      <c r="AH26" s="380"/>
      <c r="AI26" s="380"/>
      <c r="AJ26" s="380"/>
      <c r="AK26" s="380"/>
    </row>
    <row r="27" spans="1:37" s="64" customFormat="1" ht="16.5" customHeight="1">
      <c r="A27" s="1009"/>
      <c r="B27" s="1009"/>
      <c r="C27" s="1009"/>
      <c r="D27" s="964"/>
      <c r="E27" s="964"/>
      <c r="F27" s="964"/>
      <c r="G27" s="964"/>
      <c r="H27" s="964"/>
      <c r="I27" s="964"/>
      <c r="J27" s="964"/>
      <c r="K27" s="1019" t="s">
        <v>107</v>
      </c>
      <c r="L27" s="994"/>
      <c r="M27" s="994"/>
      <c r="N27" s="994"/>
      <c r="O27" s="994"/>
      <c r="P27" s="287" t="s">
        <v>94</v>
      </c>
      <c r="Q27" s="1008"/>
      <c r="R27" s="1008"/>
      <c r="S27" s="287" t="s">
        <v>95</v>
      </c>
      <c r="T27" s="287"/>
      <c r="U27" s="288"/>
      <c r="V27" s="287"/>
      <c r="W27" s="1000"/>
      <c r="X27" s="1001"/>
      <c r="Y27" s="1001"/>
      <c r="Z27" s="1001"/>
      <c r="AA27" s="1001"/>
      <c r="AB27" s="1001"/>
      <c r="AC27" s="1001"/>
      <c r="AD27" s="1001"/>
      <c r="AE27" s="1002"/>
      <c r="AF27" s="380"/>
      <c r="AG27" s="380"/>
      <c r="AH27" s="380"/>
      <c r="AI27" s="380"/>
      <c r="AJ27" s="380"/>
      <c r="AK27" s="380"/>
    </row>
    <row r="28" spans="1:37" s="64" customFormat="1" ht="16.5" customHeight="1">
      <c r="A28" s="1009"/>
      <c r="B28" s="1009"/>
      <c r="C28" s="1009"/>
      <c r="D28" s="964"/>
      <c r="E28" s="964"/>
      <c r="F28" s="964"/>
      <c r="G28" s="964"/>
      <c r="H28" s="964"/>
      <c r="I28" s="964"/>
      <c r="J28" s="964"/>
      <c r="K28" s="313" t="s">
        <v>108</v>
      </c>
      <c r="L28" s="276"/>
      <c r="M28" s="308"/>
      <c r="N28" s="276" t="s">
        <v>105</v>
      </c>
      <c r="O28" s="276"/>
      <c r="P28" s="309"/>
      <c r="Q28" s="287" t="s">
        <v>106</v>
      </c>
      <c r="R28" s="287"/>
      <c r="S28" s="287"/>
      <c r="T28" s="287"/>
      <c r="U28" s="288"/>
      <c r="V28" s="287"/>
      <c r="W28" s="1000"/>
      <c r="X28" s="1001"/>
      <c r="Y28" s="1001"/>
      <c r="Z28" s="1001"/>
      <c r="AA28" s="1001"/>
      <c r="AB28" s="1001"/>
      <c r="AC28" s="1001"/>
      <c r="AD28" s="1001"/>
      <c r="AE28" s="1002"/>
      <c r="AF28" s="380" t="b">
        <v>0</v>
      </c>
      <c r="AG28" s="380" t="b">
        <v>0</v>
      </c>
      <c r="AH28" s="380"/>
      <c r="AI28" s="380"/>
      <c r="AJ28" s="380"/>
      <c r="AK28" s="380"/>
    </row>
    <row r="29" spans="1:37" s="64" customFormat="1" ht="16.5" customHeight="1">
      <c r="A29" s="1009"/>
      <c r="B29" s="1009"/>
      <c r="C29" s="1009"/>
      <c r="D29" s="964"/>
      <c r="E29" s="964"/>
      <c r="F29" s="964"/>
      <c r="G29" s="964"/>
      <c r="H29" s="964"/>
      <c r="I29" s="964"/>
      <c r="J29" s="964"/>
      <c r="K29" s="921" t="s">
        <v>96</v>
      </c>
      <c r="L29" s="922"/>
      <c r="M29" s="314" t="s">
        <v>29</v>
      </c>
      <c r="N29" s="996"/>
      <c r="O29" s="996"/>
      <c r="P29" s="996"/>
      <c r="Q29" s="996"/>
      <c r="R29" s="996"/>
      <c r="S29" s="996"/>
      <c r="T29" s="996"/>
      <c r="U29" s="996"/>
      <c r="V29" s="281" t="s">
        <v>23</v>
      </c>
      <c r="W29" s="1003"/>
      <c r="X29" s="1004"/>
      <c r="Y29" s="1004"/>
      <c r="Z29" s="1004"/>
      <c r="AA29" s="1004"/>
      <c r="AB29" s="1004"/>
      <c r="AC29" s="1004"/>
      <c r="AD29" s="1004"/>
      <c r="AE29" s="1005"/>
      <c r="AF29" s="380"/>
      <c r="AG29" s="380"/>
      <c r="AH29" s="380"/>
      <c r="AI29" s="380"/>
      <c r="AJ29" s="380"/>
      <c r="AK29" s="380"/>
    </row>
    <row r="30" spans="1:37" s="64" customFormat="1" ht="16.5" customHeight="1">
      <c r="A30" s="1009"/>
      <c r="B30" s="1009"/>
      <c r="C30" s="1009"/>
      <c r="D30" s="1014" t="s">
        <v>215</v>
      </c>
      <c r="E30" s="1014"/>
      <c r="F30" s="1014"/>
      <c r="G30" s="1014"/>
      <c r="H30" s="1014"/>
      <c r="I30" s="1014"/>
      <c r="J30" s="1014"/>
      <c r="K30" s="315"/>
      <c r="L30" s="278" t="s">
        <v>105</v>
      </c>
      <c r="M30" s="311"/>
      <c r="N30" s="968"/>
      <c r="O30" s="968"/>
      <c r="P30" s="968"/>
      <c r="Q30" s="968"/>
      <c r="R30" s="968"/>
      <c r="S30" s="968"/>
      <c r="T30" s="968"/>
      <c r="U30" s="968"/>
      <c r="V30" s="277"/>
      <c r="W30" s="955"/>
      <c r="X30" s="956"/>
      <c r="Y30" s="956"/>
      <c r="Z30" s="956"/>
      <c r="AA30" s="956"/>
      <c r="AB30" s="956"/>
      <c r="AC30" s="956"/>
      <c r="AD30" s="956"/>
      <c r="AE30" s="957"/>
      <c r="AF30" s="380" t="b">
        <v>0</v>
      </c>
      <c r="AG30" s="380"/>
      <c r="AH30" s="380"/>
      <c r="AI30" s="380"/>
      <c r="AJ30" s="380"/>
      <c r="AK30" s="380"/>
    </row>
    <row r="31" spans="1:37" s="64" customFormat="1" ht="16.5" customHeight="1">
      <c r="A31" s="1009"/>
      <c r="B31" s="1009"/>
      <c r="C31" s="1009"/>
      <c r="D31" s="1014"/>
      <c r="E31" s="1014"/>
      <c r="F31" s="1014"/>
      <c r="G31" s="1014"/>
      <c r="H31" s="1014"/>
      <c r="I31" s="1014"/>
      <c r="J31" s="1014"/>
      <c r="K31" s="316" t="s">
        <v>29</v>
      </c>
      <c r="L31" s="926"/>
      <c r="M31" s="926"/>
      <c r="N31" s="926"/>
      <c r="O31" s="926"/>
      <c r="P31" s="926"/>
      <c r="Q31" s="926"/>
      <c r="R31" s="926"/>
      <c r="S31" s="926"/>
      <c r="T31" s="926"/>
      <c r="U31" s="926"/>
      <c r="V31" s="287" t="s">
        <v>23</v>
      </c>
      <c r="W31" s="958"/>
      <c r="X31" s="959"/>
      <c r="Y31" s="959"/>
      <c r="Z31" s="959"/>
      <c r="AA31" s="959"/>
      <c r="AB31" s="959"/>
      <c r="AC31" s="959"/>
      <c r="AD31" s="959"/>
      <c r="AE31" s="960"/>
      <c r="AF31" s="380"/>
      <c r="AG31" s="380"/>
      <c r="AH31" s="380"/>
      <c r="AI31" s="380"/>
      <c r="AJ31" s="383"/>
      <c r="AK31" s="380"/>
    </row>
    <row r="32" spans="1:37" s="64" customFormat="1" ht="16.5" customHeight="1">
      <c r="A32" s="1009"/>
      <c r="B32" s="1009"/>
      <c r="C32" s="1009"/>
      <c r="D32" s="1014"/>
      <c r="E32" s="1014"/>
      <c r="F32" s="1014"/>
      <c r="G32" s="1014"/>
      <c r="H32" s="1014"/>
      <c r="I32" s="1014"/>
      <c r="J32" s="1014"/>
      <c r="K32" s="317"/>
      <c r="L32" s="282" t="s">
        <v>106</v>
      </c>
      <c r="M32" s="314"/>
      <c r="N32" s="282"/>
      <c r="O32" s="282"/>
      <c r="P32" s="281"/>
      <c r="Q32" s="281"/>
      <c r="R32" s="281"/>
      <c r="S32" s="281"/>
      <c r="T32" s="281"/>
      <c r="U32" s="318"/>
      <c r="V32" s="281"/>
      <c r="W32" s="961"/>
      <c r="X32" s="962"/>
      <c r="Y32" s="962"/>
      <c r="Z32" s="962"/>
      <c r="AA32" s="962"/>
      <c r="AB32" s="962"/>
      <c r="AC32" s="962"/>
      <c r="AD32" s="962"/>
      <c r="AE32" s="963"/>
      <c r="AF32" s="380" t="b">
        <v>0</v>
      </c>
      <c r="AG32" s="380"/>
      <c r="AH32" s="380"/>
      <c r="AI32" s="380"/>
      <c r="AJ32" s="380"/>
      <c r="AK32" s="380"/>
    </row>
    <row r="33" spans="1:37" s="64" customFormat="1" ht="16.5" customHeight="1">
      <c r="A33" s="1009"/>
      <c r="B33" s="1009"/>
      <c r="C33" s="1009"/>
      <c r="D33" s="936" t="s">
        <v>214</v>
      </c>
      <c r="E33" s="937"/>
      <c r="F33" s="937"/>
      <c r="G33" s="938"/>
      <c r="H33" s="927" t="s">
        <v>213</v>
      </c>
      <c r="I33" s="928"/>
      <c r="J33" s="929"/>
      <c r="K33" s="319"/>
      <c r="L33" s="320" t="s">
        <v>105</v>
      </c>
      <c r="M33" s="321"/>
      <c r="N33" s="321"/>
      <c r="O33" s="322"/>
      <c r="P33" s="277"/>
      <c r="Q33" s="277"/>
      <c r="R33" s="277"/>
      <c r="S33" s="277"/>
      <c r="T33" s="305"/>
      <c r="U33" s="321"/>
      <c r="V33" s="277"/>
      <c r="W33" s="955"/>
      <c r="X33" s="956"/>
      <c r="Y33" s="956"/>
      <c r="Z33" s="956"/>
      <c r="AA33" s="956"/>
      <c r="AB33" s="956"/>
      <c r="AC33" s="956"/>
      <c r="AD33" s="956"/>
      <c r="AE33" s="957"/>
      <c r="AF33" s="380" t="b">
        <v>0</v>
      </c>
      <c r="AG33" s="380"/>
      <c r="AH33" s="380"/>
      <c r="AI33" s="380"/>
      <c r="AJ33" s="380"/>
      <c r="AK33" s="380"/>
    </row>
    <row r="34" spans="1:37" s="64" customFormat="1" ht="16.5" customHeight="1">
      <c r="A34" s="1009"/>
      <c r="B34" s="1009"/>
      <c r="C34" s="1009"/>
      <c r="D34" s="939"/>
      <c r="E34" s="940"/>
      <c r="F34" s="940"/>
      <c r="G34" s="941"/>
      <c r="H34" s="930"/>
      <c r="I34" s="931"/>
      <c r="J34" s="932"/>
      <c r="K34" s="323" t="s">
        <v>170</v>
      </c>
      <c r="L34" s="323"/>
      <c r="M34" s="323"/>
      <c r="N34" s="323"/>
      <c r="O34" s="323"/>
      <c r="P34" s="323"/>
      <c r="Q34" s="323"/>
      <c r="R34" s="287"/>
      <c r="S34" s="287" t="s">
        <v>105</v>
      </c>
      <c r="T34" s="305"/>
      <c r="U34" s="324"/>
      <c r="V34" s="287" t="s">
        <v>171</v>
      </c>
      <c r="W34" s="958"/>
      <c r="X34" s="959"/>
      <c r="Y34" s="959"/>
      <c r="Z34" s="959"/>
      <c r="AA34" s="959"/>
      <c r="AB34" s="959"/>
      <c r="AC34" s="959"/>
      <c r="AD34" s="959"/>
      <c r="AE34" s="960"/>
      <c r="AF34" s="380" t="b">
        <v>0</v>
      </c>
      <c r="AG34" s="380" t="b">
        <v>0</v>
      </c>
      <c r="AH34" s="380"/>
      <c r="AI34" s="380"/>
      <c r="AJ34" s="380"/>
      <c r="AK34" s="380"/>
    </row>
    <row r="35" spans="1:37" s="64" customFormat="1" ht="16.5" customHeight="1">
      <c r="A35" s="1009"/>
      <c r="B35" s="1009"/>
      <c r="C35" s="1009"/>
      <c r="D35" s="939"/>
      <c r="E35" s="940"/>
      <c r="F35" s="940"/>
      <c r="G35" s="941"/>
      <c r="H35" s="930"/>
      <c r="I35" s="931"/>
      <c r="J35" s="932"/>
      <c r="K35" s="325"/>
      <c r="L35" s="326" t="s">
        <v>106</v>
      </c>
      <c r="M35" s="327"/>
      <c r="N35" s="327"/>
      <c r="O35" s="323"/>
      <c r="P35" s="287"/>
      <c r="Q35" s="287"/>
      <c r="R35" s="287"/>
      <c r="S35" s="287"/>
      <c r="T35" s="287"/>
      <c r="U35" s="324"/>
      <c r="V35" s="287"/>
      <c r="W35" s="958"/>
      <c r="X35" s="959"/>
      <c r="Y35" s="959"/>
      <c r="Z35" s="959"/>
      <c r="AA35" s="959"/>
      <c r="AB35" s="959"/>
      <c r="AC35" s="959"/>
      <c r="AD35" s="959"/>
      <c r="AE35" s="960"/>
      <c r="AF35" s="380" t="b">
        <v>0</v>
      </c>
      <c r="AG35" s="380"/>
      <c r="AH35" s="380"/>
      <c r="AI35" s="380"/>
      <c r="AJ35" s="380"/>
      <c r="AK35" s="380"/>
    </row>
    <row r="36" spans="1:37" s="64" customFormat="1" ht="11.25" customHeight="1">
      <c r="A36" s="1009"/>
      <c r="B36" s="1009"/>
      <c r="C36" s="1009"/>
      <c r="D36" s="942"/>
      <c r="E36" s="943"/>
      <c r="F36" s="943"/>
      <c r="G36" s="944"/>
      <c r="H36" s="933"/>
      <c r="I36" s="934"/>
      <c r="J36" s="935"/>
      <c r="K36" s="328"/>
      <c r="L36" s="329"/>
      <c r="M36" s="330"/>
      <c r="N36" s="330"/>
      <c r="O36" s="331"/>
      <c r="P36" s="281"/>
      <c r="Q36" s="281"/>
      <c r="R36" s="281"/>
      <c r="S36" s="281"/>
      <c r="T36" s="281"/>
      <c r="U36" s="332"/>
      <c r="V36" s="281"/>
      <c r="W36" s="961"/>
      <c r="X36" s="962"/>
      <c r="Y36" s="962"/>
      <c r="Z36" s="962"/>
      <c r="AA36" s="962"/>
      <c r="AB36" s="962"/>
      <c r="AC36" s="962"/>
      <c r="AD36" s="962"/>
      <c r="AE36" s="963"/>
      <c r="AF36" s="380"/>
      <c r="AG36" s="380"/>
      <c r="AH36" s="380"/>
      <c r="AI36" s="380"/>
      <c r="AJ36" s="380"/>
      <c r="AK36" s="380"/>
    </row>
    <row r="37" spans="1:37" s="64" customFormat="1" ht="16.5" customHeight="1">
      <c r="A37" s="1009"/>
      <c r="B37" s="1009"/>
      <c r="C37" s="1009"/>
      <c r="D37" s="945" t="s">
        <v>79</v>
      </c>
      <c r="E37" s="946"/>
      <c r="F37" s="946"/>
      <c r="G37" s="946"/>
      <c r="H37" s="946"/>
      <c r="I37" s="946"/>
      <c r="J37" s="947"/>
      <c r="K37" s="951"/>
      <c r="L37" s="952"/>
      <c r="M37" s="952"/>
      <c r="N37" s="952"/>
      <c r="O37" s="952"/>
      <c r="P37" s="952"/>
      <c r="Q37" s="952"/>
      <c r="R37" s="952"/>
      <c r="S37" s="952"/>
      <c r="T37" s="952"/>
      <c r="U37" s="952"/>
      <c r="V37" s="952"/>
      <c r="W37" s="333" t="s">
        <v>114</v>
      </c>
      <c r="X37" s="276"/>
      <c r="Y37" s="276"/>
      <c r="Z37" s="837"/>
      <c r="AA37" s="837"/>
      <c r="AB37" s="837"/>
      <c r="AC37" s="837"/>
      <c r="AD37" s="837"/>
      <c r="AE37" s="838"/>
      <c r="AF37" s="380"/>
      <c r="AG37" s="380"/>
      <c r="AH37" s="380"/>
      <c r="AI37" s="380"/>
      <c r="AJ37" s="380"/>
      <c r="AK37" s="380"/>
    </row>
    <row r="38" spans="1:37" s="64" customFormat="1" ht="16.5" customHeight="1">
      <c r="A38" s="1009"/>
      <c r="B38" s="1009"/>
      <c r="C38" s="1009"/>
      <c r="D38" s="948"/>
      <c r="E38" s="949"/>
      <c r="F38" s="949"/>
      <c r="G38" s="949"/>
      <c r="H38" s="949"/>
      <c r="I38" s="949"/>
      <c r="J38" s="950"/>
      <c r="K38" s="953"/>
      <c r="L38" s="954"/>
      <c r="M38" s="954"/>
      <c r="N38" s="954"/>
      <c r="O38" s="954"/>
      <c r="P38" s="954"/>
      <c r="Q38" s="954"/>
      <c r="R38" s="954"/>
      <c r="S38" s="954"/>
      <c r="T38" s="954"/>
      <c r="U38" s="954"/>
      <c r="V38" s="954"/>
      <c r="W38" s="1038"/>
      <c r="X38" s="1039"/>
      <c r="Y38" s="1039"/>
      <c r="Z38" s="1039"/>
      <c r="AA38" s="1039"/>
      <c r="AB38" s="1039"/>
      <c r="AC38" s="1039"/>
      <c r="AD38" s="1039"/>
      <c r="AE38" s="1040"/>
      <c r="AF38" s="380"/>
      <c r="AG38" s="380"/>
      <c r="AH38" s="380"/>
      <c r="AI38" s="380"/>
      <c r="AJ38" s="380"/>
      <c r="AK38" s="380"/>
    </row>
    <row r="39" spans="1:37" s="64" customFormat="1" ht="13.5" customHeight="1">
      <c r="A39" s="923" t="s">
        <v>115</v>
      </c>
      <c r="B39" s="967" t="s">
        <v>116</v>
      </c>
      <c r="C39" s="968"/>
      <c r="D39" s="968"/>
      <c r="E39" s="968"/>
      <c r="F39" s="968"/>
      <c r="G39" s="968"/>
      <c r="H39" s="968"/>
      <c r="I39" s="968"/>
      <c r="J39" s="968"/>
      <c r="K39" s="993"/>
      <c r="L39" s="993"/>
      <c r="M39" s="967" t="s">
        <v>117</v>
      </c>
      <c r="N39" s="968"/>
      <c r="O39" s="968"/>
      <c r="P39" s="968"/>
      <c r="Q39" s="968"/>
      <c r="R39" s="968"/>
      <c r="S39" s="968"/>
      <c r="T39" s="968"/>
      <c r="U39" s="968"/>
      <c r="V39" s="968"/>
      <c r="W39" s="968"/>
      <c r="X39" s="969"/>
      <c r="Y39" s="967" t="s">
        <v>118</v>
      </c>
      <c r="Z39" s="968"/>
      <c r="AA39" s="968"/>
      <c r="AB39" s="968"/>
      <c r="AC39" s="968"/>
      <c r="AD39" s="968"/>
      <c r="AE39" s="969"/>
      <c r="AF39" s="380"/>
      <c r="AG39" s="380"/>
      <c r="AH39" s="380"/>
      <c r="AI39" s="380"/>
      <c r="AJ39" s="380"/>
      <c r="AK39" s="380"/>
    </row>
    <row r="40" spans="1:37" s="64" customFormat="1" ht="13.5" customHeight="1">
      <c r="A40" s="924"/>
      <c r="B40" s="921"/>
      <c r="C40" s="922"/>
      <c r="D40" s="922"/>
      <c r="E40" s="922"/>
      <c r="F40" s="922"/>
      <c r="G40" s="922"/>
      <c r="H40" s="922"/>
      <c r="I40" s="922"/>
      <c r="J40" s="922"/>
      <c r="K40" s="922"/>
      <c r="L40" s="922"/>
      <c r="M40" s="921"/>
      <c r="N40" s="922"/>
      <c r="O40" s="922"/>
      <c r="P40" s="922"/>
      <c r="Q40" s="922"/>
      <c r="R40" s="922"/>
      <c r="S40" s="922"/>
      <c r="T40" s="922"/>
      <c r="U40" s="922"/>
      <c r="V40" s="922"/>
      <c r="W40" s="922"/>
      <c r="X40" s="970"/>
      <c r="Y40" s="921" t="s">
        <v>212</v>
      </c>
      <c r="Z40" s="922"/>
      <c r="AA40" s="922"/>
      <c r="AB40" s="922"/>
      <c r="AC40" s="922"/>
      <c r="AD40" s="922"/>
      <c r="AE40" s="970"/>
      <c r="AF40" s="380"/>
      <c r="AG40" s="380"/>
      <c r="AH40" s="380"/>
      <c r="AI40" s="380"/>
      <c r="AJ40" s="380"/>
      <c r="AK40" s="380"/>
    </row>
    <row r="41" spans="1:37" s="64" customFormat="1" ht="13.5" customHeight="1">
      <c r="A41" s="924"/>
      <c r="B41" s="945" t="s">
        <v>211</v>
      </c>
      <c r="C41" s="946"/>
      <c r="D41" s="946"/>
      <c r="E41" s="946"/>
      <c r="F41" s="946"/>
      <c r="G41" s="946"/>
      <c r="H41" s="946"/>
      <c r="I41" s="946"/>
      <c r="J41" s="946"/>
      <c r="K41" s="946"/>
      <c r="L41" s="946"/>
      <c r="M41" s="333" t="s">
        <v>210</v>
      </c>
      <c r="N41" s="279"/>
      <c r="O41" s="279"/>
      <c r="P41" s="279"/>
      <c r="Q41" s="312"/>
      <c r="R41" s="279" t="s">
        <v>105</v>
      </c>
      <c r="S41" s="279"/>
      <c r="T41" s="312"/>
      <c r="U41" s="279" t="s">
        <v>106</v>
      </c>
      <c r="V41" s="334"/>
      <c r="W41" s="334"/>
      <c r="X41" s="335"/>
      <c r="Y41" s="336"/>
      <c r="Z41" s="337" t="s">
        <v>121</v>
      </c>
      <c r="AA41" s="337"/>
      <c r="AB41" s="337"/>
      <c r="AC41" s="337"/>
      <c r="AD41" s="337"/>
      <c r="AE41" s="338"/>
      <c r="AF41" s="380" t="b">
        <v>0</v>
      </c>
      <c r="AG41" s="380" t="b">
        <v>0</v>
      </c>
      <c r="AH41" s="380"/>
      <c r="AI41" s="380"/>
      <c r="AJ41" s="380"/>
      <c r="AK41" s="380"/>
    </row>
    <row r="42" spans="1:37" s="64" customFormat="1" ht="13.5" customHeight="1">
      <c r="A42" s="924"/>
      <c r="B42" s="971"/>
      <c r="C42" s="972"/>
      <c r="D42" s="972"/>
      <c r="E42" s="972"/>
      <c r="F42" s="972"/>
      <c r="G42" s="972"/>
      <c r="H42" s="972"/>
      <c r="I42" s="972"/>
      <c r="J42" s="972"/>
      <c r="K42" s="972"/>
      <c r="L42" s="972"/>
      <c r="M42" s="316"/>
      <c r="N42" s="288"/>
      <c r="O42" s="288"/>
      <c r="P42" s="288"/>
      <c r="Q42" s="288"/>
      <c r="R42" s="288"/>
      <c r="S42" s="288"/>
      <c r="T42" s="288"/>
      <c r="U42" s="288"/>
      <c r="V42" s="305"/>
      <c r="W42" s="305"/>
      <c r="X42" s="339"/>
      <c r="Y42" s="340"/>
      <c r="Z42" s="341" t="s">
        <v>199</v>
      </c>
      <c r="AA42" s="341"/>
      <c r="AB42" s="341"/>
      <c r="AC42" s="341"/>
      <c r="AD42" s="341"/>
      <c r="AE42" s="342"/>
      <c r="AF42" s="380" t="b">
        <v>0</v>
      </c>
      <c r="AG42" s="380" t="b">
        <v>0</v>
      </c>
      <c r="AH42" s="380"/>
      <c r="AI42" s="380"/>
      <c r="AJ42" s="380"/>
      <c r="AK42" s="380"/>
    </row>
    <row r="43" spans="1:37" s="64" customFormat="1" ht="13.5" customHeight="1">
      <c r="A43" s="924"/>
      <c r="B43" s="984" t="s">
        <v>209</v>
      </c>
      <c r="C43" s="985"/>
      <c r="D43" s="985"/>
      <c r="E43" s="985"/>
      <c r="F43" s="985"/>
      <c r="G43" s="985"/>
      <c r="H43" s="985"/>
      <c r="I43" s="985"/>
      <c r="J43" s="985"/>
      <c r="K43" s="985"/>
      <c r="L43" s="985"/>
      <c r="M43" s="333" t="s">
        <v>208</v>
      </c>
      <c r="N43" s="279"/>
      <c r="O43" s="279"/>
      <c r="P43" s="279"/>
      <c r="Q43" s="312"/>
      <c r="R43" s="278" t="s">
        <v>201</v>
      </c>
      <c r="S43" s="279"/>
      <c r="T43" s="312"/>
      <c r="U43" s="279" t="s">
        <v>200</v>
      </c>
      <c r="V43" s="279"/>
      <c r="W43" s="279"/>
      <c r="X43" s="343"/>
      <c r="Y43" s="344"/>
      <c r="Z43" s="345" t="s">
        <v>121</v>
      </c>
      <c r="AA43" s="345"/>
      <c r="AB43" s="345"/>
      <c r="AC43" s="345"/>
      <c r="AD43" s="345"/>
      <c r="AE43" s="346"/>
      <c r="AF43" s="380" t="b">
        <v>0</v>
      </c>
      <c r="AG43" s="380" t="b">
        <v>0</v>
      </c>
      <c r="AH43" s="380"/>
      <c r="AI43" s="380"/>
      <c r="AJ43" s="380"/>
      <c r="AK43" s="380"/>
    </row>
    <row r="44" spans="1:37" s="64" customFormat="1" ht="13.5" customHeight="1">
      <c r="A44" s="924"/>
      <c r="B44" s="986"/>
      <c r="C44" s="987"/>
      <c r="D44" s="987"/>
      <c r="E44" s="987"/>
      <c r="F44" s="987"/>
      <c r="G44" s="987"/>
      <c r="H44" s="987"/>
      <c r="I44" s="987"/>
      <c r="J44" s="987"/>
      <c r="K44" s="987"/>
      <c r="L44" s="987"/>
      <c r="M44" s="347"/>
      <c r="N44" s="283"/>
      <c r="O44" s="283"/>
      <c r="P44" s="283"/>
      <c r="Q44" s="283"/>
      <c r="R44" s="283"/>
      <c r="S44" s="283"/>
      <c r="T44" s="283"/>
      <c r="U44" s="283"/>
      <c r="V44" s="348"/>
      <c r="W44" s="348"/>
      <c r="X44" s="349"/>
      <c r="Y44" s="350"/>
      <c r="Z44" s="351" t="s">
        <v>199</v>
      </c>
      <c r="AA44" s="351"/>
      <c r="AB44" s="351"/>
      <c r="AC44" s="351"/>
      <c r="AD44" s="351"/>
      <c r="AE44" s="352"/>
      <c r="AF44" s="380" t="b">
        <v>0</v>
      </c>
      <c r="AG44" s="380" t="b">
        <v>0</v>
      </c>
      <c r="AH44" s="380"/>
      <c r="AI44" s="380"/>
      <c r="AJ44" s="380"/>
      <c r="AK44" s="380"/>
    </row>
    <row r="45" spans="1:37" s="64" customFormat="1" ht="13.5" customHeight="1">
      <c r="A45" s="924"/>
      <c r="B45" s="971" t="s">
        <v>207</v>
      </c>
      <c r="C45" s="972"/>
      <c r="D45" s="972"/>
      <c r="E45" s="972"/>
      <c r="F45" s="972"/>
      <c r="G45" s="972"/>
      <c r="H45" s="972"/>
      <c r="I45" s="972"/>
      <c r="J45" s="972"/>
      <c r="K45" s="972"/>
      <c r="L45" s="972"/>
      <c r="M45" s="313" t="s">
        <v>206</v>
      </c>
      <c r="N45" s="288"/>
      <c r="O45" s="288"/>
      <c r="P45" s="288"/>
      <c r="Q45" s="353"/>
      <c r="R45" s="288" t="s">
        <v>201</v>
      </c>
      <c r="S45" s="288"/>
      <c r="T45" s="353"/>
      <c r="U45" s="288" t="s">
        <v>200</v>
      </c>
      <c r="V45" s="305"/>
      <c r="W45" s="305"/>
      <c r="X45" s="339"/>
      <c r="Y45" s="336"/>
      <c r="Z45" s="337" t="s">
        <v>121</v>
      </c>
      <c r="AA45" s="337"/>
      <c r="AB45" s="337"/>
      <c r="AC45" s="337"/>
      <c r="AD45" s="337"/>
      <c r="AE45" s="338"/>
      <c r="AF45" s="380" t="b">
        <v>0</v>
      </c>
      <c r="AG45" s="380" t="b">
        <v>0</v>
      </c>
      <c r="AH45" s="380"/>
      <c r="AI45" s="380"/>
      <c r="AJ45" s="380"/>
      <c r="AK45" s="380"/>
    </row>
    <row r="46" spans="1:37" s="64" customFormat="1" ht="13.5" customHeight="1">
      <c r="A46" s="924"/>
      <c r="B46" s="971"/>
      <c r="C46" s="972"/>
      <c r="D46" s="972"/>
      <c r="E46" s="972"/>
      <c r="F46" s="972"/>
      <c r="G46" s="972"/>
      <c r="H46" s="972"/>
      <c r="I46" s="972"/>
      <c r="J46" s="972"/>
      <c r="K46" s="972"/>
      <c r="L46" s="972"/>
      <c r="M46" s="316"/>
      <c r="N46" s="288"/>
      <c r="O46" s="288"/>
      <c r="P46" s="288"/>
      <c r="Q46" s="288"/>
      <c r="R46" s="288"/>
      <c r="S46" s="288"/>
      <c r="T46" s="288"/>
      <c r="U46" s="288"/>
      <c r="V46" s="305"/>
      <c r="W46" s="305"/>
      <c r="X46" s="339"/>
      <c r="Y46" s="340"/>
      <c r="Z46" s="341" t="s">
        <v>199</v>
      </c>
      <c r="AA46" s="341"/>
      <c r="AB46" s="341"/>
      <c r="AC46" s="341"/>
      <c r="AD46" s="341"/>
      <c r="AE46" s="342"/>
      <c r="AF46" s="380" t="b">
        <v>0</v>
      </c>
      <c r="AG46" s="380" t="b">
        <v>0</v>
      </c>
      <c r="AH46" s="380"/>
      <c r="AI46" s="380"/>
      <c r="AJ46" s="380"/>
      <c r="AK46" s="380"/>
    </row>
    <row r="47" spans="1:37" s="64" customFormat="1" ht="13.5" customHeight="1">
      <c r="A47" s="924"/>
      <c r="B47" s="945" t="s">
        <v>205</v>
      </c>
      <c r="C47" s="946"/>
      <c r="D47" s="946"/>
      <c r="E47" s="946"/>
      <c r="F47" s="946"/>
      <c r="G47" s="946"/>
      <c r="H47" s="946"/>
      <c r="I47" s="946"/>
      <c r="J47" s="946"/>
      <c r="K47" s="946"/>
      <c r="L47" s="946"/>
      <c r="M47" s="333" t="s">
        <v>204</v>
      </c>
      <c r="N47" s="278"/>
      <c r="O47" s="278"/>
      <c r="P47" s="278"/>
      <c r="Q47" s="278"/>
      <c r="R47" s="310"/>
      <c r="S47" s="278" t="s">
        <v>201</v>
      </c>
      <c r="T47" s="278"/>
      <c r="U47" s="310"/>
      <c r="V47" s="334" t="s">
        <v>200</v>
      </c>
      <c r="W47" s="334"/>
      <c r="X47" s="335"/>
      <c r="Y47" s="344"/>
      <c r="Z47" s="345" t="s">
        <v>121</v>
      </c>
      <c r="AA47" s="345"/>
      <c r="AB47" s="345"/>
      <c r="AC47" s="345"/>
      <c r="AD47" s="345"/>
      <c r="AE47" s="346"/>
      <c r="AF47" s="380" t="b">
        <v>0</v>
      </c>
      <c r="AG47" s="380" t="b">
        <v>0</v>
      </c>
      <c r="AH47" s="380"/>
      <c r="AI47" s="380"/>
      <c r="AJ47" s="380"/>
      <c r="AK47" s="380"/>
    </row>
    <row r="48" spans="1:37" s="64" customFormat="1" ht="13.5" customHeight="1">
      <c r="A48" s="924"/>
      <c r="B48" s="948"/>
      <c r="C48" s="949"/>
      <c r="D48" s="949"/>
      <c r="E48" s="949"/>
      <c r="F48" s="949"/>
      <c r="G48" s="949"/>
      <c r="H48" s="949"/>
      <c r="I48" s="949"/>
      <c r="J48" s="949"/>
      <c r="K48" s="949"/>
      <c r="L48" s="949"/>
      <c r="M48" s="347"/>
      <c r="N48" s="283"/>
      <c r="O48" s="283"/>
      <c r="P48" s="283"/>
      <c r="Q48" s="283"/>
      <c r="R48" s="281"/>
      <c r="S48" s="281"/>
      <c r="T48" s="281"/>
      <c r="U48" s="281"/>
      <c r="V48" s="348"/>
      <c r="W48" s="348"/>
      <c r="X48" s="349"/>
      <c r="Y48" s="344"/>
      <c r="Z48" s="345" t="s">
        <v>199</v>
      </c>
      <c r="AA48" s="345"/>
      <c r="AB48" s="345"/>
      <c r="AC48" s="345"/>
      <c r="AD48" s="345"/>
      <c r="AE48" s="346"/>
      <c r="AF48" s="380" t="b">
        <v>0</v>
      </c>
      <c r="AG48" s="380" t="b">
        <v>0</v>
      </c>
      <c r="AH48" s="380"/>
      <c r="AI48" s="380"/>
      <c r="AJ48" s="380"/>
      <c r="AK48" s="380"/>
    </row>
    <row r="49" spans="1:49" s="64" customFormat="1" ht="13.5" customHeight="1">
      <c r="A49" s="924"/>
      <c r="B49" s="982" t="s">
        <v>203</v>
      </c>
      <c r="C49" s="983"/>
      <c r="D49" s="983"/>
      <c r="E49" s="983"/>
      <c r="F49" s="983"/>
      <c r="G49" s="983"/>
      <c r="H49" s="983"/>
      <c r="I49" s="983"/>
      <c r="J49" s="983"/>
      <c r="K49" s="983"/>
      <c r="L49" s="983"/>
      <c r="M49" s="313" t="s">
        <v>202</v>
      </c>
      <c r="N49" s="276"/>
      <c r="O49" s="276"/>
      <c r="P49" s="276"/>
      <c r="Q49" s="276"/>
      <c r="R49" s="305"/>
      <c r="S49" s="308"/>
      <c r="T49" s="276" t="s">
        <v>201</v>
      </c>
      <c r="U49" s="305"/>
      <c r="V49" s="308"/>
      <c r="W49" s="305" t="s">
        <v>200</v>
      </c>
      <c r="X49" s="339"/>
      <c r="Y49" s="336"/>
      <c r="Z49" s="337" t="s">
        <v>121</v>
      </c>
      <c r="AA49" s="337"/>
      <c r="AB49" s="337"/>
      <c r="AC49" s="337"/>
      <c r="AD49" s="337"/>
      <c r="AE49" s="338"/>
      <c r="AF49" s="380" t="b">
        <v>0</v>
      </c>
      <c r="AG49" s="380" t="b">
        <v>0</v>
      </c>
      <c r="AH49" s="380"/>
      <c r="AI49" s="380"/>
      <c r="AJ49" s="380"/>
      <c r="AK49" s="380"/>
    </row>
    <row r="50" spans="1:49" s="64" customFormat="1" ht="13.5" customHeight="1">
      <c r="A50" s="924"/>
      <c r="B50" s="982"/>
      <c r="C50" s="983"/>
      <c r="D50" s="983"/>
      <c r="E50" s="983"/>
      <c r="F50" s="983"/>
      <c r="G50" s="983"/>
      <c r="H50" s="983"/>
      <c r="I50" s="983"/>
      <c r="J50" s="983"/>
      <c r="K50" s="983"/>
      <c r="L50" s="983"/>
      <c r="M50" s="316"/>
      <c r="N50" s="288"/>
      <c r="O50" s="288"/>
      <c r="P50" s="288"/>
      <c r="Q50" s="288"/>
      <c r="R50" s="287"/>
      <c r="S50" s="287"/>
      <c r="T50" s="287"/>
      <c r="U50" s="287"/>
      <c r="V50" s="305"/>
      <c r="W50" s="305"/>
      <c r="X50" s="339"/>
      <c r="Y50" s="340"/>
      <c r="Z50" s="341" t="s">
        <v>199</v>
      </c>
      <c r="AA50" s="341"/>
      <c r="AB50" s="341"/>
      <c r="AC50" s="341"/>
      <c r="AD50" s="341"/>
      <c r="AE50" s="342"/>
      <c r="AF50" s="380" t="b">
        <v>0</v>
      </c>
      <c r="AG50" s="380" t="b">
        <v>0</v>
      </c>
      <c r="AH50" s="380"/>
      <c r="AI50" s="380"/>
      <c r="AJ50" s="380"/>
      <c r="AK50" s="380"/>
    </row>
    <row r="51" spans="1:49" s="64" customFormat="1" ht="13.5" customHeight="1">
      <c r="A51" s="924"/>
      <c r="B51" s="354" t="s">
        <v>182</v>
      </c>
      <c r="C51" s="355"/>
      <c r="D51" s="355"/>
      <c r="E51" s="355"/>
      <c r="F51" s="355"/>
      <c r="G51" s="355"/>
      <c r="H51" s="355"/>
      <c r="I51" s="355"/>
      <c r="J51" s="355"/>
      <c r="K51" s="355"/>
      <c r="L51" s="355"/>
      <c r="M51" s="333" t="s">
        <v>183</v>
      </c>
      <c r="N51" s="279"/>
      <c r="O51" s="279"/>
      <c r="P51" s="279"/>
      <c r="Q51" s="279"/>
      <c r="R51" s="356"/>
      <c r="S51" s="277" t="s">
        <v>201</v>
      </c>
      <c r="T51" s="277"/>
      <c r="U51" s="356"/>
      <c r="V51" s="334" t="s">
        <v>200</v>
      </c>
      <c r="W51" s="334"/>
      <c r="X51" s="335"/>
      <c r="Y51" s="336"/>
      <c r="Z51" s="337" t="s">
        <v>121</v>
      </c>
      <c r="AA51" s="337"/>
      <c r="AB51" s="337"/>
      <c r="AC51" s="337"/>
      <c r="AD51" s="337"/>
      <c r="AE51" s="338"/>
      <c r="AF51" s="380" t="b">
        <v>0</v>
      </c>
      <c r="AG51" s="380" t="b">
        <v>0</v>
      </c>
      <c r="AH51" s="380"/>
      <c r="AI51" s="380"/>
      <c r="AJ51" s="380"/>
      <c r="AK51" s="380"/>
    </row>
    <row r="52" spans="1:49" s="64" customFormat="1" ht="13.5" customHeight="1">
      <c r="A52" s="925"/>
      <c r="B52" s="357" t="s">
        <v>29</v>
      </c>
      <c r="C52" s="991"/>
      <c r="D52" s="991"/>
      <c r="E52" s="991"/>
      <c r="F52" s="991"/>
      <c r="G52" s="991"/>
      <c r="H52" s="991"/>
      <c r="I52" s="991"/>
      <c r="J52" s="991"/>
      <c r="K52" s="991"/>
      <c r="L52" s="358" t="s">
        <v>23</v>
      </c>
      <c r="M52" s="347"/>
      <c r="N52" s="283"/>
      <c r="O52" s="283"/>
      <c r="P52" s="283"/>
      <c r="Q52" s="283"/>
      <c r="R52" s="281"/>
      <c r="S52" s="281"/>
      <c r="T52" s="281"/>
      <c r="U52" s="281"/>
      <c r="V52" s="348"/>
      <c r="W52" s="348"/>
      <c r="X52" s="349"/>
      <c r="Y52" s="340"/>
      <c r="Z52" s="341" t="s">
        <v>199</v>
      </c>
      <c r="AA52" s="341"/>
      <c r="AB52" s="341"/>
      <c r="AC52" s="341"/>
      <c r="AD52" s="341"/>
      <c r="AE52" s="342"/>
      <c r="AF52" s="380" t="b">
        <v>0</v>
      </c>
      <c r="AG52" s="380" t="b">
        <v>0</v>
      </c>
      <c r="AH52" s="380"/>
      <c r="AI52" s="380"/>
      <c r="AJ52" s="380"/>
      <c r="AK52" s="380"/>
    </row>
    <row r="53" spans="1:49" s="64" customFormat="1" ht="13.5" customHeight="1">
      <c r="A53" s="973" t="s">
        <v>198</v>
      </c>
      <c r="B53" s="974"/>
      <c r="C53" s="974"/>
      <c r="D53" s="974"/>
      <c r="E53" s="974"/>
      <c r="F53" s="974"/>
      <c r="G53" s="974"/>
      <c r="H53" s="974"/>
      <c r="I53" s="974"/>
      <c r="J53" s="974"/>
      <c r="K53" s="974"/>
      <c r="L53" s="975"/>
      <c r="M53" s="305"/>
      <c r="N53" s="305" t="s">
        <v>197</v>
      </c>
      <c r="O53" s="305"/>
      <c r="P53" s="305"/>
      <c r="Q53" s="305"/>
      <c r="R53" s="305"/>
      <c r="S53" s="305"/>
      <c r="T53" s="305"/>
      <c r="U53" s="305"/>
      <c r="V53" s="305"/>
      <c r="W53" s="305"/>
      <c r="X53" s="305"/>
      <c r="Y53" s="305"/>
      <c r="Z53" s="305"/>
      <c r="AA53" s="305"/>
      <c r="AB53" s="305"/>
      <c r="AC53" s="305"/>
      <c r="AD53" s="305"/>
      <c r="AE53" s="339"/>
      <c r="AF53" s="380" t="b">
        <v>0</v>
      </c>
      <c r="AG53" s="380"/>
      <c r="AH53" s="384"/>
      <c r="AI53" s="384"/>
      <c r="AJ53" s="384"/>
      <c r="AK53" s="384"/>
      <c r="AL53" s="60"/>
      <c r="AM53" s="60"/>
      <c r="AN53" s="62"/>
      <c r="AO53" s="62"/>
      <c r="AP53" s="62"/>
      <c r="AQ53" s="62"/>
      <c r="AR53" s="62"/>
      <c r="AS53" s="62"/>
      <c r="AT53" s="62"/>
      <c r="AU53" s="62"/>
      <c r="AV53" s="62"/>
      <c r="AW53" s="62"/>
    </row>
    <row r="54" spans="1:49" s="64" customFormat="1" ht="13.5" customHeight="1">
      <c r="A54" s="976"/>
      <c r="B54" s="977"/>
      <c r="C54" s="977"/>
      <c r="D54" s="977"/>
      <c r="E54" s="977"/>
      <c r="F54" s="977"/>
      <c r="G54" s="977"/>
      <c r="H54" s="977"/>
      <c r="I54" s="977"/>
      <c r="J54" s="977"/>
      <c r="K54" s="977"/>
      <c r="L54" s="978"/>
      <c r="M54" s="276"/>
      <c r="N54" s="276" t="s">
        <v>92</v>
      </c>
      <c r="O54" s="276"/>
      <c r="P54" s="276"/>
      <c r="Q54" s="926"/>
      <c r="R54" s="926"/>
      <c r="S54" s="926"/>
      <c r="T54" s="926"/>
      <c r="U54" s="926"/>
      <c r="V54" s="926"/>
      <c r="W54" s="926"/>
      <c r="X54" s="926"/>
      <c r="Y54" s="926"/>
      <c r="Z54" s="926"/>
      <c r="AA54" s="926"/>
      <c r="AB54" s="926"/>
      <c r="AC54" s="926"/>
      <c r="AD54" s="926"/>
      <c r="AE54" s="339" t="s">
        <v>23</v>
      </c>
      <c r="AF54" s="380" t="b">
        <v>0</v>
      </c>
      <c r="AG54" s="380"/>
      <c r="AH54" s="380"/>
      <c r="AI54" s="380"/>
      <c r="AJ54" s="380"/>
      <c r="AK54" s="380"/>
    </row>
    <row r="55" spans="1:49" s="64" customFormat="1" ht="13.5" customHeight="1">
      <c r="A55" s="979"/>
      <c r="B55" s="980"/>
      <c r="C55" s="980"/>
      <c r="D55" s="980"/>
      <c r="E55" s="980"/>
      <c r="F55" s="980"/>
      <c r="G55" s="980"/>
      <c r="H55" s="980"/>
      <c r="I55" s="980"/>
      <c r="J55" s="980"/>
      <c r="K55" s="980"/>
      <c r="L55" s="981"/>
      <c r="M55" s="282" t="s">
        <v>135</v>
      </c>
      <c r="N55" s="282"/>
      <c r="O55" s="282"/>
      <c r="P55" s="282"/>
      <c r="Q55" s="282"/>
      <c r="R55" s="282"/>
      <c r="S55" s="992"/>
      <c r="T55" s="992"/>
      <c r="U55" s="992"/>
      <c r="V55" s="992"/>
      <c r="W55" s="992"/>
      <c r="X55" s="992"/>
      <c r="Y55" s="992"/>
      <c r="Z55" s="992"/>
      <c r="AA55" s="992"/>
      <c r="AB55" s="992"/>
      <c r="AC55" s="992"/>
      <c r="AD55" s="992"/>
      <c r="AE55" s="349" t="s">
        <v>23</v>
      </c>
    </row>
    <row r="56" spans="1:49" s="64" customFormat="1" ht="13.5" customHeight="1">
      <c r="A56" s="973" t="s">
        <v>196</v>
      </c>
      <c r="B56" s="974"/>
      <c r="C56" s="974"/>
      <c r="D56" s="974"/>
      <c r="E56" s="974"/>
      <c r="F56" s="974"/>
      <c r="G56" s="974"/>
      <c r="H56" s="974"/>
      <c r="I56" s="974"/>
      <c r="J56" s="974"/>
      <c r="K56" s="974"/>
      <c r="L56" s="975"/>
      <c r="M56" s="359"/>
      <c r="N56" s="359"/>
      <c r="O56" s="359"/>
      <c r="P56" s="359"/>
      <c r="Q56" s="359"/>
      <c r="R56" s="359"/>
      <c r="S56" s="359"/>
      <c r="T56" s="359"/>
      <c r="U56" s="359"/>
      <c r="V56" s="1015"/>
      <c r="W56" s="1015"/>
      <c r="X56" s="359"/>
      <c r="Y56" s="359"/>
      <c r="Z56" s="359"/>
      <c r="AA56" s="359"/>
      <c r="AB56" s="359"/>
      <c r="AC56" s="359"/>
      <c r="AD56" s="359"/>
      <c r="AE56" s="360"/>
      <c r="AH56" s="66"/>
      <c r="AI56" s="67"/>
      <c r="AJ56" s="67"/>
      <c r="AK56" s="67"/>
      <c r="AL56" s="67"/>
      <c r="AM56" s="67"/>
      <c r="AN56" s="62"/>
      <c r="AO56" s="62"/>
      <c r="AP56" s="62"/>
      <c r="AQ56" s="62"/>
      <c r="AR56" s="62"/>
      <c r="AS56" s="62"/>
      <c r="AT56" s="62"/>
      <c r="AU56" s="62"/>
      <c r="AV56" s="62"/>
      <c r="AW56" s="62"/>
    </row>
    <row r="57" spans="1:49" s="64" customFormat="1" ht="13.5" customHeight="1">
      <c r="A57" s="979"/>
      <c r="B57" s="980"/>
      <c r="C57" s="980"/>
      <c r="D57" s="980"/>
      <c r="E57" s="980"/>
      <c r="F57" s="980"/>
      <c r="G57" s="980"/>
      <c r="H57" s="980"/>
      <c r="I57" s="980"/>
      <c r="J57" s="980"/>
      <c r="K57" s="980"/>
      <c r="L57" s="981"/>
      <c r="M57" s="361"/>
      <c r="N57" s="361"/>
      <c r="O57" s="361"/>
      <c r="P57" s="361"/>
      <c r="Q57" s="361"/>
      <c r="R57" s="361"/>
      <c r="S57" s="361"/>
      <c r="T57" s="361"/>
      <c r="U57" s="361"/>
      <c r="V57" s="1020"/>
      <c r="W57" s="1020"/>
      <c r="X57" s="361" t="s">
        <v>142</v>
      </c>
      <c r="Y57" s="361"/>
      <c r="Z57" s="361"/>
      <c r="AA57" s="361"/>
      <c r="AB57" s="361"/>
      <c r="AC57" s="361"/>
      <c r="AD57" s="361"/>
      <c r="AE57" s="362"/>
      <c r="AH57" s="1017"/>
      <c r="AI57" s="1017"/>
      <c r="AJ57" s="1017"/>
      <c r="AK57" s="1017"/>
      <c r="AL57" s="1017"/>
      <c r="AM57" s="1017"/>
      <c r="AN57" s="62"/>
      <c r="AO57" s="62"/>
      <c r="AP57" s="62"/>
      <c r="AQ57" s="62"/>
      <c r="AR57" s="62"/>
      <c r="AS57" s="62"/>
      <c r="AT57" s="62"/>
      <c r="AU57" s="62"/>
      <c r="AV57" s="62"/>
      <c r="AW57" s="62"/>
    </row>
    <row r="58" spans="1:49" s="64" customFormat="1" ht="13.5" customHeight="1">
      <c r="A58" s="988" t="s">
        <v>143</v>
      </c>
      <c r="B58" s="945" t="s">
        <v>195</v>
      </c>
      <c r="C58" s="946"/>
      <c r="D58" s="946"/>
      <c r="E58" s="946"/>
      <c r="F58" s="946"/>
      <c r="G58" s="946"/>
      <c r="H58" s="946"/>
      <c r="I58" s="946"/>
      <c r="J58" s="946"/>
      <c r="K58" s="946"/>
      <c r="L58" s="946"/>
      <c r="M58" s="967" t="s">
        <v>145</v>
      </c>
      <c r="N58" s="968"/>
      <c r="O58" s="968"/>
      <c r="P58" s="968"/>
      <c r="Q58" s="968"/>
      <c r="R58" s="969"/>
      <c r="S58" s="967" t="s">
        <v>194</v>
      </c>
      <c r="T58" s="968"/>
      <c r="U58" s="968"/>
      <c r="V58" s="968"/>
      <c r="W58" s="968"/>
      <c r="X58" s="969"/>
      <c r="Y58" s="965" t="s">
        <v>186</v>
      </c>
      <c r="Z58" s="965"/>
      <c r="AA58" s="965"/>
      <c r="AB58" s="965"/>
      <c r="AC58" s="965"/>
      <c r="AD58" s="965"/>
      <c r="AE58" s="966"/>
    </row>
    <row r="59" spans="1:49" s="64" customFormat="1" ht="13.5" customHeight="1">
      <c r="A59" s="989"/>
      <c r="B59" s="971"/>
      <c r="C59" s="972"/>
      <c r="D59" s="972"/>
      <c r="E59" s="972"/>
      <c r="F59" s="972"/>
      <c r="G59" s="972"/>
      <c r="H59" s="972"/>
      <c r="I59" s="972"/>
      <c r="J59" s="972"/>
      <c r="K59" s="972"/>
      <c r="L59" s="972"/>
      <c r="M59" s="921"/>
      <c r="N59" s="922"/>
      <c r="O59" s="922"/>
      <c r="P59" s="922"/>
      <c r="Q59" s="922"/>
      <c r="R59" s="970"/>
      <c r="S59" s="921"/>
      <c r="T59" s="922"/>
      <c r="U59" s="922"/>
      <c r="V59" s="922"/>
      <c r="W59" s="922"/>
      <c r="X59" s="970"/>
      <c r="Y59" s="965"/>
      <c r="Z59" s="965"/>
      <c r="AA59" s="965"/>
      <c r="AB59" s="965"/>
      <c r="AC59" s="965"/>
      <c r="AD59" s="965"/>
      <c r="AE59" s="966"/>
      <c r="AN59" s="1016"/>
      <c r="AO59" s="1016"/>
      <c r="AP59" s="62"/>
    </row>
    <row r="60" spans="1:49" s="64" customFormat="1" ht="13.5" customHeight="1">
      <c r="A60" s="989"/>
      <c r="B60" s="971"/>
      <c r="C60" s="972"/>
      <c r="D60" s="972"/>
      <c r="E60" s="972"/>
      <c r="F60" s="972"/>
      <c r="G60" s="972"/>
      <c r="H60" s="972"/>
      <c r="I60" s="972"/>
      <c r="J60" s="972"/>
      <c r="K60" s="972"/>
      <c r="L60" s="972"/>
      <c r="M60" s="363" t="s">
        <v>54</v>
      </c>
      <c r="N60" s="278" t="s">
        <v>193</v>
      </c>
      <c r="O60" s="278"/>
      <c r="P60" s="278"/>
      <c r="Q60" s="277"/>
      <c r="R60" s="280"/>
      <c r="S60" s="305"/>
      <c r="T60" s="305"/>
      <c r="U60" s="1015"/>
      <c r="V60" s="1015"/>
      <c r="W60" s="305"/>
      <c r="X60" s="305"/>
      <c r="Y60" s="333"/>
      <c r="Z60" s="278" t="s">
        <v>149</v>
      </c>
      <c r="AA60" s="277"/>
      <c r="AB60" s="277" t="s">
        <v>150</v>
      </c>
      <c r="AC60" s="277"/>
      <c r="AD60" s="277" t="s">
        <v>151</v>
      </c>
      <c r="AE60" s="280"/>
      <c r="AF60" s="380" t="b">
        <v>0</v>
      </c>
      <c r="AG60" s="380"/>
      <c r="AH60" s="380"/>
      <c r="AI60" s="380"/>
      <c r="AJ60" s="380"/>
      <c r="AK60" s="380"/>
      <c r="AN60" s="1016"/>
      <c r="AO60" s="1016"/>
      <c r="AP60" s="62"/>
    </row>
    <row r="61" spans="1:49" s="64" customFormat="1" ht="13.5" customHeight="1">
      <c r="A61" s="989"/>
      <c r="B61" s="971"/>
      <c r="C61" s="972"/>
      <c r="D61" s="972"/>
      <c r="E61" s="972"/>
      <c r="F61" s="972"/>
      <c r="G61" s="972"/>
      <c r="H61" s="972"/>
      <c r="I61" s="972"/>
      <c r="J61" s="972"/>
      <c r="K61" s="972"/>
      <c r="L61" s="972"/>
      <c r="M61" s="317"/>
      <c r="N61" s="282"/>
      <c r="O61" s="282"/>
      <c r="P61" s="282"/>
      <c r="Q61" s="281"/>
      <c r="R61" s="285"/>
      <c r="S61" s="305"/>
      <c r="T61" s="305"/>
      <c r="U61" s="1020"/>
      <c r="V61" s="1020"/>
      <c r="W61" s="305"/>
      <c r="X61" s="364" t="s">
        <v>142</v>
      </c>
      <c r="Y61" s="317"/>
      <c r="Z61" s="282" t="s">
        <v>152</v>
      </c>
      <c r="AA61" s="281"/>
      <c r="AB61" s="281" t="s">
        <v>153</v>
      </c>
      <c r="AC61" s="281"/>
      <c r="AD61" s="281" t="s">
        <v>262</v>
      </c>
      <c r="AE61" s="285"/>
      <c r="AF61" s="380" t="b">
        <v>0</v>
      </c>
      <c r="AG61" s="380" t="b">
        <v>0</v>
      </c>
      <c r="AH61" s="380" t="b">
        <v>0</v>
      </c>
      <c r="AI61" s="380" t="b">
        <v>0</v>
      </c>
      <c r="AJ61" s="380" t="b">
        <v>0</v>
      </c>
      <c r="AK61" s="380" t="b">
        <v>0</v>
      </c>
      <c r="AN61" s="1016"/>
      <c r="AO61" s="1016"/>
      <c r="AP61" s="62"/>
    </row>
    <row r="62" spans="1:49" s="64" customFormat="1" ht="13.5" customHeight="1">
      <c r="A62" s="989"/>
      <c r="B62" s="971"/>
      <c r="C62" s="972"/>
      <c r="D62" s="972"/>
      <c r="E62" s="972"/>
      <c r="F62" s="972"/>
      <c r="G62" s="972"/>
      <c r="H62" s="972"/>
      <c r="I62" s="972"/>
      <c r="J62" s="972"/>
      <c r="K62" s="972"/>
      <c r="L62" s="972"/>
      <c r="M62" s="365" t="s">
        <v>54</v>
      </c>
      <c r="N62" s="366" t="s">
        <v>192</v>
      </c>
      <c r="O62" s="276"/>
      <c r="P62" s="276"/>
      <c r="Q62" s="287"/>
      <c r="R62" s="291"/>
      <c r="S62" s="367"/>
      <c r="T62" s="334"/>
      <c r="U62" s="1015"/>
      <c r="V62" s="1015"/>
      <c r="W62" s="334"/>
      <c r="X62" s="368"/>
      <c r="Y62" s="313"/>
      <c r="Z62" s="276" t="s">
        <v>149</v>
      </c>
      <c r="AA62" s="287"/>
      <c r="AB62" s="287" t="s">
        <v>150</v>
      </c>
      <c r="AC62" s="287"/>
      <c r="AD62" s="287" t="s">
        <v>151</v>
      </c>
      <c r="AE62" s="291"/>
      <c r="AF62" s="380" t="b">
        <v>0</v>
      </c>
      <c r="AG62" s="380"/>
      <c r="AH62" s="380"/>
      <c r="AI62" s="380"/>
      <c r="AJ62" s="380"/>
      <c r="AK62" s="380"/>
      <c r="AN62" s="1016"/>
      <c r="AO62" s="1016"/>
      <c r="AP62" s="62"/>
    </row>
    <row r="63" spans="1:49" s="64" customFormat="1" ht="13.5" customHeight="1">
      <c r="A63" s="989"/>
      <c r="B63" s="971"/>
      <c r="C63" s="972"/>
      <c r="D63" s="972"/>
      <c r="E63" s="972"/>
      <c r="F63" s="972"/>
      <c r="G63" s="972"/>
      <c r="H63" s="972"/>
      <c r="I63" s="972"/>
      <c r="J63" s="972"/>
      <c r="K63" s="972"/>
      <c r="L63" s="972"/>
      <c r="M63" s="313"/>
      <c r="N63" s="276"/>
      <c r="O63" s="276"/>
      <c r="P63" s="276"/>
      <c r="Q63" s="287"/>
      <c r="R63" s="291"/>
      <c r="S63" s="369"/>
      <c r="T63" s="348"/>
      <c r="U63" s="1020"/>
      <c r="V63" s="1020"/>
      <c r="W63" s="348"/>
      <c r="X63" s="370" t="s">
        <v>142</v>
      </c>
      <c r="Y63" s="313"/>
      <c r="Z63" s="276" t="s">
        <v>152</v>
      </c>
      <c r="AA63" s="287"/>
      <c r="AB63" s="287" t="s">
        <v>153</v>
      </c>
      <c r="AC63" s="287"/>
      <c r="AD63" s="287" t="s">
        <v>262</v>
      </c>
      <c r="AE63" s="291"/>
      <c r="AF63" s="380" t="b">
        <v>0</v>
      </c>
      <c r="AG63" s="380" t="b">
        <v>0</v>
      </c>
      <c r="AH63" s="380" t="b">
        <v>0</v>
      </c>
      <c r="AI63" s="380" t="b">
        <v>0</v>
      </c>
      <c r="AJ63" s="380" t="b">
        <v>0</v>
      </c>
      <c r="AK63" s="380" t="b">
        <v>0</v>
      </c>
      <c r="AN63" s="1016"/>
      <c r="AO63" s="1016"/>
      <c r="AP63" s="62"/>
    </row>
    <row r="64" spans="1:49" s="64" customFormat="1" ht="13.5" customHeight="1">
      <c r="A64" s="989"/>
      <c r="B64" s="971"/>
      <c r="C64" s="972"/>
      <c r="D64" s="972"/>
      <c r="E64" s="972"/>
      <c r="F64" s="972"/>
      <c r="G64" s="972"/>
      <c r="H64" s="972"/>
      <c r="I64" s="972"/>
      <c r="J64" s="972"/>
      <c r="K64" s="972"/>
      <c r="L64" s="972"/>
      <c r="M64" s="363"/>
      <c r="N64" s="278" t="s">
        <v>189</v>
      </c>
      <c r="O64" s="278"/>
      <c r="P64" s="278"/>
      <c r="Q64" s="277"/>
      <c r="R64" s="280"/>
      <c r="S64" s="334"/>
      <c r="T64" s="334"/>
      <c r="U64" s="1015"/>
      <c r="V64" s="1015"/>
      <c r="W64" s="305"/>
      <c r="X64" s="368"/>
      <c r="Y64" s="333"/>
      <c r="Z64" s="278" t="s">
        <v>149</v>
      </c>
      <c r="AA64" s="277"/>
      <c r="AB64" s="277" t="s">
        <v>150</v>
      </c>
      <c r="AC64" s="277"/>
      <c r="AD64" s="277" t="s">
        <v>151</v>
      </c>
      <c r="AE64" s="280"/>
      <c r="AF64" s="380" t="b">
        <v>0</v>
      </c>
      <c r="AG64" s="380"/>
      <c r="AH64" s="380"/>
      <c r="AI64" s="380"/>
      <c r="AJ64" s="380"/>
      <c r="AK64" s="380"/>
      <c r="AN64" s="1016"/>
      <c r="AO64" s="1016"/>
      <c r="AP64" s="62"/>
    </row>
    <row r="65" spans="1:49" s="64" customFormat="1" ht="13.5" customHeight="1">
      <c r="A65" s="989"/>
      <c r="B65" s="948"/>
      <c r="C65" s="949"/>
      <c r="D65" s="949"/>
      <c r="E65" s="949"/>
      <c r="F65" s="949"/>
      <c r="G65" s="949"/>
      <c r="H65" s="949"/>
      <c r="I65" s="949"/>
      <c r="J65" s="949"/>
      <c r="K65" s="949"/>
      <c r="L65" s="949"/>
      <c r="M65" s="317"/>
      <c r="N65" s="282"/>
      <c r="O65" s="282"/>
      <c r="P65" s="282"/>
      <c r="Q65" s="281"/>
      <c r="R65" s="285"/>
      <c r="S65" s="348"/>
      <c r="T65" s="348"/>
      <c r="U65" s="1020"/>
      <c r="V65" s="1020"/>
      <c r="W65" s="348"/>
      <c r="X65" s="370" t="s">
        <v>142</v>
      </c>
      <c r="Y65" s="317"/>
      <c r="Z65" s="282" t="s">
        <v>152</v>
      </c>
      <c r="AA65" s="281"/>
      <c r="AB65" s="281" t="s">
        <v>153</v>
      </c>
      <c r="AC65" s="281"/>
      <c r="AD65" s="281" t="s">
        <v>262</v>
      </c>
      <c r="AE65" s="285"/>
      <c r="AF65" s="380" t="b">
        <v>0</v>
      </c>
      <c r="AG65" s="380" t="b">
        <v>0</v>
      </c>
      <c r="AH65" s="380" t="b">
        <v>0</v>
      </c>
      <c r="AI65" s="380" t="b">
        <v>0</v>
      </c>
      <c r="AJ65" s="380" t="b">
        <v>0</v>
      </c>
      <c r="AK65" s="380" t="b">
        <v>0</v>
      </c>
      <c r="AN65" s="65"/>
      <c r="AO65" s="65"/>
      <c r="AP65" s="62"/>
      <c r="AQ65" s="60"/>
      <c r="AR65" s="60"/>
      <c r="AS65" s="62"/>
      <c r="AT65" s="62"/>
      <c r="AU65" s="62"/>
      <c r="AV65" s="62"/>
      <c r="AW65" s="62"/>
    </row>
    <row r="66" spans="1:49" s="64" customFormat="1" ht="13.5" customHeight="1">
      <c r="A66" s="990"/>
      <c r="B66" s="371" t="s">
        <v>191</v>
      </c>
      <c r="C66" s="372"/>
      <c r="D66" s="372"/>
      <c r="E66" s="372"/>
      <c r="F66" s="372"/>
      <c r="G66" s="372"/>
      <c r="H66" s="372"/>
      <c r="I66" s="372"/>
      <c r="J66" s="372"/>
      <c r="K66" s="372"/>
      <c r="L66" s="372"/>
      <c r="M66" s="317"/>
      <c r="N66" s="282"/>
      <c r="O66" s="282"/>
      <c r="P66" s="282"/>
      <c r="Q66" s="281"/>
      <c r="R66" s="285"/>
      <c r="S66" s="287"/>
      <c r="T66" s="287"/>
      <c r="U66" s="287"/>
      <c r="V66" s="287"/>
      <c r="W66" s="287"/>
      <c r="X66" s="287"/>
      <c r="Y66" s="287"/>
      <c r="Z66" s="287"/>
      <c r="AA66" s="287"/>
      <c r="AB66" s="287"/>
      <c r="AC66" s="287"/>
      <c r="AD66" s="287"/>
      <c r="AE66" s="291"/>
    </row>
    <row r="67" spans="1:49" s="64" customFormat="1" ht="16" customHeight="1">
      <c r="A67" s="333" t="s">
        <v>157</v>
      </c>
      <c r="B67" s="278"/>
      <c r="C67" s="1034"/>
      <c r="D67" s="1034"/>
      <c r="E67" s="1034"/>
      <c r="F67" s="1034"/>
      <c r="G67" s="1034"/>
      <c r="H67" s="1034"/>
      <c r="I67" s="1034"/>
      <c r="J67" s="1034"/>
      <c r="K67" s="1034"/>
      <c r="L67" s="1034"/>
      <c r="M67" s="1034"/>
      <c r="N67" s="1034"/>
      <c r="O67" s="1034"/>
      <c r="P67" s="1034"/>
      <c r="Q67" s="1034"/>
      <c r="R67" s="1034"/>
      <c r="S67" s="1034"/>
      <c r="T67" s="1034"/>
      <c r="U67" s="1034"/>
      <c r="V67" s="1034"/>
      <c r="W67" s="1034"/>
      <c r="X67" s="1034"/>
      <c r="Y67" s="1034"/>
      <c r="Z67" s="1034"/>
      <c r="AA67" s="1034"/>
      <c r="AB67" s="1034"/>
      <c r="AC67" s="1034"/>
      <c r="AD67" s="1034"/>
      <c r="AE67" s="1035"/>
    </row>
    <row r="68" spans="1:49" s="64" customFormat="1" ht="10.5" customHeight="1">
      <c r="A68" s="317"/>
      <c r="B68" s="282"/>
      <c r="C68" s="1036"/>
      <c r="D68" s="1036"/>
      <c r="E68" s="1036"/>
      <c r="F68" s="1036"/>
      <c r="G68" s="1036"/>
      <c r="H68" s="1036"/>
      <c r="I68" s="1036"/>
      <c r="J68" s="1036"/>
      <c r="K68" s="1036"/>
      <c r="L68" s="1036"/>
      <c r="M68" s="1036"/>
      <c r="N68" s="1036"/>
      <c r="O68" s="1036"/>
      <c r="P68" s="1036"/>
      <c r="Q68" s="1036"/>
      <c r="R68" s="1036"/>
      <c r="S68" s="1036"/>
      <c r="T68" s="1036"/>
      <c r="U68" s="1036"/>
      <c r="V68" s="1036"/>
      <c r="W68" s="1036"/>
      <c r="X68" s="1036"/>
      <c r="Y68" s="1036"/>
      <c r="Z68" s="1036"/>
      <c r="AA68" s="1036"/>
      <c r="AB68" s="1036"/>
      <c r="AC68" s="1036"/>
      <c r="AD68" s="1036"/>
      <c r="AE68" s="1037"/>
    </row>
    <row r="69" spans="1:49" ht="12.75" customHeight="1">
      <c r="A69" s="373" t="s">
        <v>158</v>
      </c>
      <c r="B69" s="275"/>
      <c r="C69" s="275"/>
      <c r="D69" s="275"/>
      <c r="E69" s="275"/>
      <c r="F69" s="275"/>
      <c r="G69" s="275"/>
      <c r="H69" s="275"/>
      <c r="I69" s="275"/>
      <c r="J69" s="275"/>
      <c r="K69" s="275"/>
      <c r="L69" s="275"/>
      <c r="M69" s="275"/>
      <c r="N69" s="275"/>
      <c r="O69" s="275"/>
      <c r="P69" s="275"/>
      <c r="Q69" s="275"/>
      <c r="R69" s="275"/>
      <c r="S69" s="275"/>
      <c r="T69" s="275"/>
      <c r="U69" s="275"/>
      <c r="V69" s="275"/>
      <c r="W69" s="275"/>
      <c r="X69" s="275"/>
      <c r="Y69" s="275"/>
      <c r="Z69" s="275"/>
      <c r="AA69" s="275"/>
      <c r="AB69" s="275"/>
      <c r="AC69" s="275"/>
      <c r="AD69" s="275"/>
      <c r="AE69" s="275"/>
    </row>
  </sheetData>
  <sheetProtection algorithmName="SHA-512" hashValue="P6AeuKf4LQ5NgcPk7skmxJhlUb8OsDIq7UEYQZYUksb4IDTFluxDl/f5J18TlgH9HGFSoS/r46FOw0rrYqp0mA==" saltValue="HB1WvZ+094ZWq9apxTXOoA==" spinCount="100000" sheet="1" selectLockedCells="1"/>
  <mergeCells count="76">
    <mergeCell ref="L7:AE7"/>
    <mergeCell ref="C67:AE68"/>
    <mergeCell ref="W38:AE38"/>
    <mergeCell ref="B45:L46"/>
    <mergeCell ref="B47:L48"/>
    <mergeCell ref="Q54:AD54"/>
    <mergeCell ref="S9:U9"/>
    <mergeCell ref="V56:W57"/>
    <mergeCell ref="W22:AE23"/>
    <mergeCell ref="K22:V23"/>
    <mergeCell ref="A9:J10"/>
    <mergeCell ref="D16:J17"/>
    <mergeCell ref="D18:J21"/>
    <mergeCell ref="A22:C38"/>
    <mergeCell ref="D22:J23"/>
    <mergeCell ref="D24:J25"/>
    <mergeCell ref="AN63:AO64"/>
    <mergeCell ref="AH57:AM57"/>
    <mergeCell ref="A8:AE8"/>
    <mergeCell ref="K27:O27"/>
    <mergeCell ref="AN59:AO60"/>
    <mergeCell ref="AN61:AO62"/>
    <mergeCell ref="Y39:AE39"/>
    <mergeCell ref="U60:V61"/>
    <mergeCell ref="N17:AD17"/>
    <mergeCell ref="P26:S26"/>
    <mergeCell ref="U62:V63"/>
    <mergeCell ref="U64:V65"/>
    <mergeCell ref="V9:AD9"/>
    <mergeCell ref="A11:J13"/>
    <mergeCell ref="O13:AD13"/>
    <mergeCell ref="A14:J15"/>
    <mergeCell ref="A6:B6"/>
    <mergeCell ref="AD6:AE6"/>
    <mergeCell ref="N29:U29"/>
    <mergeCell ref="N30:U30"/>
    <mergeCell ref="W26:AE29"/>
    <mergeCell ref="W30:AE32"/>
    <mergeCell ref="K25:L25"/>
    <mergeCell ref="K26:L26"/>
    <mergeCell ref="K24:M24"/>
    <mergeCell ref="S20:T20"/>
    <mergeCell ref="N21:AD21"/>
    <mergeCell ref="Q27:R27"/>
    <mergeCell ref="A16:C21"/>
    <mergeCell ref="W24:AE25"/>
    <mergeCell ref="D30:J32"/>
    <mergeCell ref="N16:O16"/>
    <mergeCell ref="Y10:AD10"/>
    <mergeCell ref="Y58:AE59"/>
    <mergeCell ref="M58:R59"/>
    <mergeCell ref="S58:X59"/>
    <mergeCell ref="B58:L65"/>
    <mergeCell ref="A53:L55"/>
    <mergeCell ref="A56:L57"/>
    <mergeCell ref="B49:L50"/>
    <mergeCell ref="Y40:AE40"/>
    <mergeCell ref="M39:X40"/>
    <mergeCell ref="B43:L44"/>
    <mergeCell ref="A58:A66"/>
    <mergeCell ref="C52:K52"/>
    <mergeCell ref="B41:L42"/>
    <mergeCell ref="S55:AD55"/>
    <mergeCell ref="B39:L40"/>
    <mergeCell ref="N25:U25"/>
    <mergeCell ref="K29:L29"/>
    <mergeCell ref="A39:A52"/>
    <mergeCell ref="U19:AD19"/>
    <mergeCell ref="L31:U31"/>
    <mergeCell ref="H33:J36"/>
    <mergeCell ref="D33:G36"/>
    <mergeCell ref="D37:J38"/>
    <mergeCell ref="K37:V38"/>
    <mergeCell ref="W33:AE36"/>
    <mergeCell ref="D26:J29"/>
    <mergeCell ref="Z37:AE37"/>
  </mergeCells>
  <phoneticPr fontId="11"/>
  <conditionalFormatting sqref="C52:K52">
    <cfRule type="expression" dxfId="136" priority="81" stopIfTrue="1">
      <formula>$AF$51=TRUE</formula>
    </cfRule>
    <cfRule type="notContainsBlanks" dxfId="135" priority="80" stopIfTrue="1">
      <formula>LEN(TRIM(C52))&gt;0</formula>
    </cfRule>
  </conditionalFormatting>
  <conditionalFormatting sqref="C67:AE68">
    <cfRule type="notContainsBlanks" dxfId="134" priority="20" stopIfTrue="1">
      <formula>LEN(TRIM(C67))&gt;0</formula>
    </cfRule>
  </conditionalFormatting>
  <conditionalFormatting sqref="K9 R9 K30 K32:K33 K35 M53:M54 V56:W57">
    <cfRule type="expression" dxfId="133" priority="150" stopIfTrue="1">
      <formula>$T$3=TRUE</formula>
    </cfRule>
  </conditionalFormatting>
  <conditionalFormatting sqref="K9 R9">
    <cfRule type="expression" dxfId="132" priority="148" stopIfTrue="1">
      <formula>$AG$9=TRUE</formula>
    </cfRule>
    <cfRule type="expression" dxfId="131" priority="149" stopIfTrue="1">
      <formula>$AF$9=TRUE</formula>
    </cfRule>
  </conditionalFormatting>
  <conditionalFormatting sqref="K30 K32">
    <cfRule type="expression" dxfId="130" priority="110" stopIfTrue="1">
      <formula>$AF$32=TRUE</formula>
    </cfRule>
    <cfRule type="expression" dxfId="129" priority="111" stopIfTrue="1">
      <formula>$AF$30=TRUE</formula>
    </cfRule>
  </conditionalFormatting>
  <conditionalFormatting sqref="K30 K32:K33 K35 P14 K14:K15 S15 N16:O16">
    <cfRule type="expression" dxfId="128" priority="151" stopIfTrue="1">
      <formula>$N$3=TRUE</formula>
    </cfRule>
  </conditionalFormatting>
  <conditionalFormatting sqref="K33 K35">
    <cfRule type="expression" dxfId="127" priority="106" stopIfTrue="1">
      <formula>$AF$35=TRUE</formula>
    </cfRule>
    <cfRule type="expression" dxfId="126" priority="107" stopIfTrue="1">
      <formula>$AF$33=TRUE</formula>
    </cfRule>
  </conditionalFormatting>
  <conditionalFormatting sqref="K37:V38">
    <cfRule type="notContainsBlanks" dxfId="125" priority="100" stopIfTrue="1">
      <formula>LEN(TRIM(K37))&gt;0</formula>
    </cfRule>
  </conditionalFormatting>
  <conditionalFormatting sqref="M26 U26">
    <cfRule type="expression" dxfId="124" priority="122" stopIfTrue="1">
      <formula>$AF$26=TRUE</formula>
    </cfRule>
    <cfRule type="expression" dxfId="123" priority="121" stopIfTrue="1">
      <formula>$AG$26=TRUE</formula>
    </cfRule>
  </conditionalFormatting>
  <conditionalFormatting sqref="M28 P28">
    <cfRule type="expression" dxfId="122" priority="116" stopIfTrue="1">
      <formula>$AG$28=TRUE</formula>
    </cfRule>
    <cfRule type="expression" dxfId="121" priority="117" stopIfTrue="1">
      <formula>$AF$28=TRUE</formula>
    </cfRule>
  </conditionalFormatting>
  <conditionalFormatting sqref="M53:M54">
    <cfRule type="expression" dxfId="120" priority="48" stopIfTrue="1">
      <formula>$AF$54=TRUE</formula>
    </cfRule>
    <cfRule type="expression" dxfId="119" priority="49" stopIfTrue="1">
      <formula>$AF$53=TRUE</formula>
    </cfRule>
  </conditionalFormatting>
  <conditionalFormatting sqref="M60 M62 M64">
    <cfRule type="expression" dxfId="118" priority="42" stopIfTrue="1">
      <formula>$AF$60=TRUE</formula>
    </cfRule>
    <cfRule type="expression" dxfId="117" priority="40" stopIfTrue="1">
      <formula>$AF$64=TRUE</formula>
    </cfRule>
    <cfRule type="expression" dxfId="116" priority="41" stopIfTrue="1">
      <formula>$AF$62=TRUE</formula>
    </cfRule>
  </conditionalFormatting>
  <conditionalFormatting sqref="N12 Q12 T12 X12 AA12 K12:K13">
    <cfRule type="expression" dxfId="115" priority="138" stopIfTrue="1">
      <formula>$AK$12=TRUE</formula>
    </cfRule>
    <cfRule type="expression" dxfId="114" priority="139" stopIfTrue="1">
      <formula>$AF$13=TRUE</formula>
    </cfRule>
    <cfRule type="expression" dxfId="113" priority="140" stopIfTrue="1">
      <formula>$AJ$12=TRUE</formula>
    </cfRule>
    <cfRule type="expression" dxfId="112" priority="141" stopIfTrue="1">
      <formula>$AI$12=TRUE</formula>
    </cfRule>
    <cfRule type="expression" dxfId="111" priority="142" stopIfTrue="1">
      <formula>$AH$12=TRUE</formula>
    </cfRule>
    <cfRule type="expression" dxfId="110" priority="143" stopIfTrue="1">
      <formula>$AG$12=TRUE</formula>
    </cfRule>
    <cfRule type="expression" dxfId="109" priority="144" stopIfTrue="1">
      <formula>$AF$12=TRUE</formula>
    </cfRule>
  </conditionalFormatting>
  <conditionalFormatting sqref="N24 R24">
    <cfRule type="expression" dxfId="108" priority="127" stopIfTrue="1">
      <formula>$AF$24=TRUE</formula>
    </cfRule>
    <cfRule type="expression" dxfId="107" priority="126" stopIfTrue="1">
      <formula>$AG$24=TRUE</formula>
    </cfRule>
  </conditionalFormatting>
  <conditionalFormatting sqref="N16:O16">
    <cfRule type="expression" dxfId="106" priority="10" stopIfTrue="1">
      <formula>$T$3=TRUE</formula>
    </cfRule>
    <cfRule type="notContainsBlanks" dxfId="105" priority="9" stopIfTrue="1">
      <formula>LEN(TRIM(N16))&gt;0</formula>
    </cfRule>
  </conditionalFormatting>
  <conditionalFormatting sqref="N25:U25">
    <cfRule type="notContainsBlanks" dxfId="104" priority="125" stopIfTrue="1">
      <formula>LEN(TRIM(N25))&gt;0</formula>
    </cfRule>
  </conditionalFormatting>
  <conditionalFormatting sqref="N29:U29">
    <cfRule type="notContainsBlanks" dxfId="103" priority="115" stopIfTrue="1">
      <formula>LEN(TRIM(N29))&gt;0</formula>
    </cfRule>
  </conditionalFormatting>
  <conditionalFormatting sqref="N17:AD17">
    <cfRule type="expression" dxfId="102" priority="8" stopIfTrue="1">
      <formula>$N$3=TRUE</formula>
    </cfRule>
    <cfRule type="expression" dxfId="101" priority="7" stopIfTrue="1">
      <formula>$T$3=TRUE</formula>
    </cfRule>
    <cfRule type="notContainsBlanks" dxfId="100" priority="6" stopIfTrue="1">
      <formula>LEN(TRIM(N17))&gt;0</formula>
    </cfRule>
  </conditionalFormatting>
  <conditionalFormatting sqref="N21:AD21">
    <cfRule type="notContainsBlanks" dxfId="99" priority="128" stopIfTrue="1">
      <formula>LEN(TRIM(N21))&gt;0</formula>
    </cfRule>
  </conditionalFormatting>
  <conditionalFormatting sqref="O13:AD13">
    <cfRule type="expression" dxfId="98" priority="145" stopIfTrue="1">
      <formula>$AF$13=TRUE</formula>
    </cfRule>
    <cfRule type="notContainsBlanks" dxfId="97" priority="137" stopIfTrue="1">
      <formula>LEN(TRIM(O13))&gt;0</formula>
    </cfRule>
  </conditionalFormatting>
  <conditionalFormatting sqref="P14 K14:K15 S15">
    <cfRule type="expression" dxfId="96" priority="12" stopIfTrue="1">
      <formula>$AF$15=TRUE</formula>
    </cfRule>
    <cfRule type="expression" dxfId="95" priority="13" stopIfTrue="1">
      <formula>$AG$14=TRUE</formula>
    </cfRule>
    <cfRule type="expression" dxfId="94" priority="14" stopIfTrue="1">
      <formula>$AF$14=TRUE</formula>
    </cfRule>
    <cfRule type="expression" dxfId="93" priority="152" stopIfTrue="1">
      <formula>$I$3=TRUE</formula>
    </cfRule>
    <cfRule type="expression" dxfId="92" priority="11" stopIfTrue="1">
      <formula>$AG$15=TRUE</formula>
    </cfRule>
  </conditionalFormatting>
  <conditionalFormatting sqref="P18 T18 Y18 N19 Q19">
    <cfRule type="expression" dxfId="91" priority="132" stopIfTrue="1">
      <formula>$AG$19=TRUE</formula>
    </cfRule>
    <cfRule type="expression" dxfId="90" priority="135" stopIfTrue="1">
      <formula>$AG$18=TRUE</formula>
    </cfRule>
    <cfRule type="expression" dxfId="89" priority="134" stopIfTrue="1">
      <formula>$AH$18=TRUE</formula>
    </cfRule>
    <cfRule type="expression" dxfId="88" priority="136" stopIfTrue="1">
      <formula>$AF$18=TRUE</formula>
    </cfRule>
    <cfRule type="expression" dxfId="87" priority="133" stopIfTrue="1">
      <formula>$AF$19=TRUE</formula>
    </cfRule>
  </conditionalFormatting>
  <conditionalFormatting sqref="P26:S26">
    <cfRule type="expression" dxfId="86" priority="120" stopIfTrue="1">
      <formula>$AF$26=TRUE</formula>
    </cfRule>
    <cfRule type="notContainsBlanks" dxfId="85" priority="119" stopIfTrue="1">
      <formula>LEN(TRIM(P26))&gt;0</formula>
    </cfRule>
  </conditionalFormatting>
  <conditionalFormatting sqref="Q41 T41">
    <cfRule type="expression" dxfId="84" priority="94" stopIfTrue="1">
      <formula>$AG$41=TRUE</formula>
    </cfRule>
    <cfRule type="expression" dxfId="83" priority="95" stopIfTrue="1">
      <formula>$AF$41=TRUE</formula>
    </cfRule>
  </conditionalFormatting>
  <conditionalFormatting sqref="Q43 T43">
    <cfRule type="expression" dxfId="82" priority="90" stopIfTrue="1">
      <formula>$AG$43=TRUE</formula>
    </cfRule>
    <cfRule type="expression" dxfId="81" priority="93" stopIfTrue="1">
      <formula>$AF$43=TRUE</formula>
    </cfRule>
  </conditionalFormatting>
  <conditionalFormatting sqref="Q45 T45">
    <cfRule type="expression" dxfId="80" priority="88" stopIfTrue="1">
      <formula>$AG$45=TRUE</formula>
    </cfRule>
    <cfRule type="expression" dxfId="79" priority="89" stopIfTrue="1">
      <formula>$AF$45=TRUE</formula>
    </cfRule>
  </conditionalFormatting>
  <conditionalFormatting sqref="Q27:R27">
    <cfRule type="notContainsBlanks" dxfId="78" priority="118" stopIfTrue="1">
      <formula>LEN(TRIM(Q27))&gt;0</formula>
    </cfRule>
  </conditionalFormatting>
  <conditionalFormatting sqref="Q54:AD54">
    <cfRule type="expression" dxfId="77" priority="47" stopIfTrue="1">
      <formula>$AF$54=TRUE</formula>
    </cfRule>
    <cfRule type="notContainsBlanks" dxfId="76" priority="45" stopIfTrue="1">
      <formula>LEN(TRIM(Q54))&gt;0</formula>
    </cfRule>
  </conditionalFormatting>
  <conditionalFormatting sqref="R34 U34">
    <cfRule type="expression" dxfId="75" priority="103" stopIfTrue="1">
      <formula>$AG$34=TRUE</formula>
    </cfRule>
    <cfRule type="expression" dxfId="74" priority="104" stopIfTrue="1">
      <formula>$AF$34=TRUE</formula>
    </cfRule>
    <cfRule type="expression" dxfId="73" priority="105" stopIfTrue="1">
      <formula>$AF$33=TRUE</formula>
    </cfRule>
  </conditionalFormatting>
  <conditionalFormatting sqref="R47 U47">
    <cfRule type="expression" dxfId="72" priority="86" stopIfTrue="1">
      <formula>$AG$47=TRUE</formula>
    </cfRule>
    <cfRule type="expression" dxfId="71" priority="87" stopIfTrue="1">
      <formula>$AF$47=TRUE</formula>
    </cfRule>
  </conditionalFormatting>
  <conditionalFormatting sqref="R51 U51">
    <cfRule type="expression" dxfId="70" priority="82" stopIfTrue="1">
      <formula>$AG$51=TRUE</formula>
    </cfRule>
    <cfRule type="expression" dxfId="69" priority="83" stopIfTrue="1">
      <formula>$AF$51=TRUE</formula>
    </cfRule>
  </conditionalFormatting>
  <conditionalFormatting sqref="S49 V49">
    <cfRule type="expression" dxfId="68" priority="84" stopIfTrue="1">
      <formula>$AG$49=TRUE</formula>
    </cfRule>
    <cfRule type="expression" dxfId="67" priority="85" stopIfTrue="1">
      <formula>$AF$49=TRUE</formula>
    </cfRule>
  </conditionalFormatting>
  <conditionalFormatting sqref="S20:T20">
    <cfRule type="notContainsBlanks" dxfId="66" priority="129" stopIfTrue="1">
      <formula>LEN(TRIM(S20))&gt;0</formula>
    </cfRule>
  </conditionalFormatting>
  <conditionalFormatting sqref="S55:AD55">
    <cfRule type="expression" dxfId="65" priority="46" stopIfTrue="1">
      <formula>$AF$54=TRUE</formula>
    </cfRule>
    <cfRule type="notContainsBlanks" dxfId="64" priority="44" stopIfTrue="1">
      <formula>LEN(TRIM(S55))&gt;0</formula>
    </cfRule>
  </conditionalFormatting>
  <conditionalFormatting sqref="U60">
    <cfRule type="expression" dxfId="63" priority="39" stopIfTrue="1">
      <formula>$AF$60=TRUE</formula>
    </cfRule>
    <cfRule type="notContainsBlanks" dxfId="62" priority="38" stopIfTrue="1">
      <formula>LEN(TRIM(U60))&gt;0</formula>
    </cfRule>
  </conditionalFormatting>
  <conditionalFormatting sqref="U62">
    <cfRule type="expression" dxfId="61" priority="37" stopIfTrue="1">
      <formula>$AF$62=TRUE</formula>
    </cfRule>
    <cfRule type="notContainsBlanks" dxfId="60" priority="35" stopIfTrue="1">
      <formula>LEN(TRIM(U62))&gt;0</formula>
    </cfRule>
  </conditionalFormatting>
  <conditionalFormatting sqref="U64">
    <cfRule type="expression" dxfId="59" priority="36" stopIfTrue="1">
      <formula>$AF$64=TRUE</formula>
    </cfRule>
    <cfRule type="notContainsBlanks" dxfId="58" priority="34" stopIfTrue="1">
      <formula>LEN(TRIM(U64))&gt;0</formula>
    </cfRule>
  </conditionalFormatting>
  <conditionalFormatting sqref="U19:AD19">
    <cfRule type="notContainsBlanks" dxfId="57" priority="130" stopIfTrue="1">
      <formula>LEN(TRIM(U19))&gt;0</formula>
    </cfRule>
    <cfRule type="expression" dxfId="56" priority="131" stopIfTrue="1">
      <formula>$AG$19=TRUE</formula>
    </cfRule>
  </conditionalFormatting>
  <conditionalFormatting sqref="V56:W57">
    <cfRule type="notContainsBlanks" dxfId="55" priority="43" stopIfTrue="1">
      <formula>LEN(TRIM(V56))&gt;0</formula>
    </cfRule>
  </conditionalFormatting>
  <conditionalFormatting sqref="V9:AD9">
    <cfRule type="expression" dxfId="54" priority="147" stopIfTrue="1">
      <formula>$AG$9=TRUE</formula>
    </cfRule>
    <cfRule type="notContainsBlanks" dxfId="53" priority="146" stopIfTrue="1">
      <formula>LEN(TRIM(V9))&gt;0</formula>
    </cfRule>
  </conditionalFormatting>
  <conditionalFormatting sqref="W30 L31:U31">
    <cfRule type="notContainsBlanks" dxfId="52" priority="108" stopIfTrue="1">
      <formula>LEN(TRIM(L30))&gt;0</formula>
    </cfRule>
    <cfRule type="expression" dxfId="51" priority="109" stopIfTrue="1">
      <formula>$AF$30=TRUE</formula>
    </cfRule>
  </conditionalFormatting>
  <conditionalFormatting sqref="W33">
    <cfRule type="notContainsBlanks" dxfId="50" priority="101" stopIfTrue="1">
      <formula>LEN(TRIM(W33))&gt;0</formula>
    </cfRule>
    <cfRule type="expression" dxfId="49" priority="102" stopIfTrue="1">
      <formula>$AF$33=TRUE</formula>
    </cfRule>
  </conditionalFormatting>
  <conditionalFormatting sqref="W24:AE25">
    <cfRule type="expression" dxfId="48" priority="124" stopIfTrue="1">
      <formula>$AG$24=TRUE</formula>
    </cfRule>
  </conditionalFormatting>
  <conditionalFormatting sqref="W24:AE29">
    <cfRule type="notContainsBlanks" dxfId="47" priority="112" stopIfTrue="1">
      <formula>LEN(TRIM(W24))&gt;0</formula>
    </cfRule>
  </conditionalFormatting>
  <conditionalFormatting sqref="W26:AE29">
    <cfRule type="expression" dxfId="46" priority="113" stopIfTrue="1">
      <formula>$AF$28=TRUE</formula>
    </cfRule>
    <cfRule type="expression" dxfId="45" priority="114" stopIfTrue="1">
      <formula>$AF$26=TRUE</formula>
    </cfRule>
  </conditionalFormatting>
  <conditionalFormatting sqref="W38:AE38">
    <cfRule type="containsBlanks" dxfId="44" priority="96" stopIfTrue="1">
      <formula>LEN(TRIM(W38))=0</formula>
    </cfRule>
  </conditionalFormatting>
  <conditionalFormatting sqref="Y41:Y42">
    <cfRule type="expression" dxfId="43" priority="79" stopIfTrue="1">
      <formula>$AF$41=TRUE</formula>
    </cfRule>
    <cfRule type="expression" dxfId="42" priority="77" stopIfTrue="1">
      <formula>$AG$42=TRUE</formula>
    </cfRule>
    <cfRule type="expression" dxfId="41" priority="78" stopIfTrue="1">
      <formula>$AF$42=TRUE</formula>
    </cfRule>
  </conditionalFormatting>
  <conditionalFormatting sqref="Y41:Y52">
    <cfRule type="expression" dxfId="40" priority="51" stopIfTrue="1">
      <formula>$I$3=TRUE</formula>
    </cfRule>
    <cfRule type="expression" dxfId="39" priority="50" stopIfTrue="1">
      <formula>$N$3=TRUE</formula>
    </cfRule>
  </conditionalFormatting>
  <conditionalFormatting sqref="Y43:Y44">
    <cfRule type="expression" dxfId="38" priority="72" stopIfTrue="1">
      <formula>$AG$44=TRUE</formula>
    </cfRule>
    <cfRule type="expression" dxfId="37" priority="73" stopIfTrue="1">
      <formula>$AF$44=TRUE</formula>
    </cfRule>
    <cfRule type="expression" dxfId="36" priority="74" stopIfTrue="1">
      <formula>$AF$43=TRUE</formula>
    </cfRule>
  </conditionalFormatting>
  <conditionalFormatting sqref="Y45:Y46">
    <cfRule type="expression" dxfId="35" priority="67" stopIfTrue="1">
      <formula>$AG$46=TRUE</formula>
    </cfRule>
    <cfRule type="expression" dxfId="34" priority="68" stopIfTrue="1">
      <formula>$AF$46=TRUE</formula>
    </cfRule>
    <cfRule type="expression" dxfId="33" priority="69" stopIfTrue="1">
      <formula>$AF$45=TRUE</formula>
    </cfRule>
  </conditionalFormatting>
  <conditionalFormatting sqref="Y47:Y48">
    <cfRule type="expression" dxfId="32" priority="63" stopIfTrue="1">
      <formula>$AF$48=TRUE</formula>
    </cfRule>
    <cfRule type="expression" dxfId="31" priority="62" stopIfTrue="1">
      <formula>$AG$48=TRUE</formula>
    </cfRule>
    <cfRule type="expression" dxfId="30" priority="64" stopIfTrue="1">
      <formula>$AF$47=TRUE</formula>
    </cfRule>
  </conditionalFormatting>
  <conditionalFormatting sqref="Y49:Y50">
    <cfRule type="expression" dxfId="29" priority="59" stopIfTrue="1">
      <formula>$AF$49=TRUE</formula>
    </cfRule>
    <cfRule type="expression" dxfId="28" priority="58" stopIfTrue="1">
      <formula>$AF$50=TRUE</formula>
    </cfRule>
    <cfRule type="expression" dxfId="27" priority="57" stopIfTrue="1">
      <formula>$AG$50=TRUE</formula>
    </cfRule>
  </conditionalFormatting>
  <conditionalFormatting sqref="Y51:Y52">
    <cfRule type="expression" dxfId="26" priority="53" stopIfTrue="1">
      <formula>$AF$52=TRUE</formula>
    </cfRule>
    <cfRule type="expression" dxfId="25" priority="54" stopIfTrue="1">
      <formula>$AF$51=TRUE</formula>
    </cfRule>
    <cfRule type="expression" dxfId="24" priority="52" stopIfTrue="1">
      <formula>$AG$52=TRUE</formula>
    </cfRule>
  </conditionalFormatting>
  <conditionalFormatting sqref="Y60:Y61 AA60:AA61 AC60:AC61">
    <cfRule type="expression" dxfId="23" priority="18" stopIfTrue="1">
      <formula>$AG$61=TRUE</formula>
    </cfRule>
    <cfRule type="expression" dxfId="22" priority="19" stopIfTrue="1">
      <formula>$AF$61=TRUE</formula>
    </cfRule>
    <cfRule type="expression" dxfId="21" priority="17" stopIfTrue="1">
      <formula>$AH$61=TRUE</formula>
    </cfRule>
    <cfRule type="expression" dxfId="20" priority="16" stopIfTrue="1">
      <formula>$AI$61=TRUE</formula>
    </cfRule>
    <cfRule type="expression" dxfId="19" priority="33" stopIfTrue="1">
      <formula>$AF$60=TRUE</formula>
    </cfRule>
    <cfRule type="expression" dxfId="18" priority="15" stopIfTrue="1">
      <formula>$AJ$61=TRUE</formula>
    </cfRule>
    <cfRule type="expression" dxfId="17" priority="5" stopIfTrue="1">
      <formula>$AK$61=TRUE</formula>
    </cfRule>
  </conditionalFormatting>
  <conditionalFormatting sqref="Y62:Y63 AA62:AA63 AC62:AC63">
    <cfRule type="expression" dxfId="16" priority="21" stopIfTrue="1">
      <formula>$AJ$63=TRUE</formula>
    </cfRule>
    <cfRule type="expression" dxfId="15" priority="4" stopIfTrue="1">
      <formula>$AK$63=TRUE</formula>
    </cfRule>
    <cfRule type="expression" dxfId="14" priority="24" stopIfTrue="1">
      <formula>$AG$63=TRUE</formula>
    </cfRule>
    <cfRule type="expression" dxfId="13" priority="32" stopIfTrue="1">
      <formula>$AF$62=TRUE</formula>
    </cfRule>
    <cfRule type="expression" dxfId="12" priority="22" stopIfTrue="1">
      <formula>$AI$63=TRUE</formula>
    </cfRule>
    <cfRule type="expression" dxfId="11" priority="23" stopIfTrue="1">
      <formula>$AH$63=TRUE</formula>
    </cfRule>
    <cfRule type="expression" dxfId="10" priority="25" stopIfTrue="1">
      <formula>$AF$63=TRUE</formula>
    </cfRule>
  </conditionalFormatting>
  <conditionalFormatting sqref="Y64:Y65 AA64:AA65 AC64:AC65">
    <cfRule type="expression" dxfId="9" priority="26" stopIfTrue="1">
      <formula>$AJ$65=TRUE</formula>
    </cfRule>
    <cfRule type="expression" dxfId="8" priority="31" stopIfTrue="1">
      <formula>$AF$64=TRUE</formula>
    </cfRule>
    <cfRule type="expression" dxfId="7" priority="3" stopIfTrue="1">
      <formula>$AK$65=TRUE</formula>
    </cfRule>
    <cfRule type="expression" dxfId="6" priority="29" stopIfTrue="1">
      <formula>$AG$65=TRUE</formula>
    </cfRule>
    <cfRule type="expression" dxfId="5" priority="28" stopIfTrue="1">
      <formula>$AH$65=TRUE</formula>
    </cfRule>
    <cfRule type="expression" dxfId="4" priority="27" stopIfTrue="1">
      <formula>$AI$65=TRUE</formula>
    </cfRule>
    <cfRule type="expression" dxfId="3" priority="30" stopIfTrue="1">
      <formula>$AF$65=TRUE</formula>
    </cfRule>
  </conditionalFormatting>
  <conditionalFormatting sqref="Z37:AE37">
    <cfRule type="containsBlanks" dxfId="2" priority="1">
      <formula>LEN(TRIM(Z37))=0</formula>
    </cfRule>
  </conditionalFormatting>
  <conditionalFormatting sqref="AF45">
    <cfRule type="expression" dxfId="1" priority="92" stopIfTrue="1">
      <formula>$AF$45=TRUE</formula>
    </cfRule>
    <cfRule type="expression" dxfId="0" priority="91" stopIfTrue="1">
      <formula>$AG$45=TRUE</formula>
    </cfRule>
  </conditionalFormatting>
  <dataValidations xWindow="380" yWindow="371" count="12">
    <dataValidation type="decimal" imeMode="halfAlpha" operator="greaterThanOrEqual" allowBlank="1" showInputMessage="1" showErrorMessage="1" sqref="U60:V65 S20:T20 V56:W57 Q27:R27" xr:uid="{00000000-0002-0000-0500-000001000000}">
      <formula1>0</formula1>
    </dataValidation>
    <dataValidation allowBlank="1" showInputMessage="1" showErrorMessage="1" promptTitle="築年数" prompt="分からない場合は「不明」と入力してください。" sqref="N16:O16" xr:uid="{00000000-0002-0000-0500-000002000000}"/>
    <dataValidation allowBlank="1" showInputMessage="1" errorTitle="禁止" error="半角コンマが使用されています。" promptTitle="その他" prompt="「住宅密集地」「周辺畑地」など該当する場合は入力してください。" sqref="N17:AD17" xr:uid="{00000000-0002-0000-0500-000003000000}"/>
    <dataValidation allowBlank="1" showInputMessage="1" errorTitle="禁止" error="半角コンマが使用されています。" promptTitle="記入例" prompt="「隣地使用の承諾済み」「道路使用許可済」など。_x000a_※作業場所が「不十分」の場合、必ず入力してください。" sqref="W24:AE25" xr:uid="{00000000-0002-0000-0500-000004000000}"/>
    <dataValidation allowBlank="1" showInputMessage="1" errorTitle="禁止" error="半角コンマが使用されています。" promptTitle="記入例" prompt="「道路使用許可済」「交通誘導員（作業員）の常駐」など。_x000a_※障害物「有」、もしくは通学路「有」の場合は必ず入力してください。" sqref="W26:AE29" xr:uid="{00000000-0002-0000-0500-000005000000}"/>
    <dataValidation allowBlank="1" showInputMessage="1" errorTitle="禁止" error="半角コンマが使用されています。" promptTitle="記入例" prompt="「適正処理対策の実施予定」など。" sqref="W30:AE32" xr:uid="{00000000-0002-0000-0500-000006000000}"/>
    <dataValidation allowBlank="1" showInputMessage="1" errorTitle="禁止" error="半角コンマが使用されています。" promptTitle="記入例" prompt="「関係法令の届出済」_x000a_「石綿作業責任者を選任済」など。" sqref="W33:AE36" xr:uid="{00000000-0002-0000-0500-000007000000}"/>
    <dataValidation allowBlank="1" showInputMessage="1" errorTitle="禁止" error="半角コンマが使用されています。" promptTitle="記入例" prompt="石綿以外の有害物質の有無や、埋蔵文化財調査等、特記事項があれば入力してください。" sqref="K37:V38" xr:uid="{00000000-0002-0000-0500-000008000000}"/>
    <dataValidation allowBlank="1" showInputMessage="1" errorTitle="禁止" error="半角コンマが使用されています。" promptTitle="記入例" prompt="「➄→④→③→②→①」など。" sqref="Q54:AD54" xr:uid="{00000000-0002-0000-0500-000009000000}"/>
    <dataValidation allowBlank="1" showInputMessage="1" errorTitle="禁止" error="半角コンマが使用されています。" promptTitle="記入例" prompt="「①、②の工程があるため」など。" sqref="S55:AD55" xr:uid="{00000000-0002-0000-0500-00000A000000}"/>
    <dataValidation allowBlank="1" showInputMessage="1" errorTitle="禁止" error="半角コンマが使用されています。" sqref="C67:AE68 V9:AD9 O13:AD13 U19:AD19 N21:AD21 N25:U25 P26:S26 N29:U29 L31:U31 W38:AE38 C52:K52" xr:uid="{6D8B3D6D-72D8-4C49-A0FA-EDD175F76B95}"/>
    <dataValidation type="date" operator="greaterThanOrEqual" allowBlank="1" showInputMessage="1" showErrorMessage="1" promptTitle="近隣挨拶日（１日のみ入力）" prompt="入力は，「20xx/xx/xx」又は「令和x年x月x日」としてください。（１日のみ）」_x000a_※表示は自動で「令和×年×月×日」となります。複数日近隣挨拶をする場合は、初日のみ入力してください。_x000a_※近隣挨拶をしない場合は、空欄のままとしてください。" sqref="Z37:AE37" xr:uid="{82F9052A-9F34-40F2-BB6B-205F095AECBB}">
      <formula1>44197</formula1>
    </dataValidation>
  </dataValidations>
  <printOptions horizontalCentered="1" verticalCentered="1"/>
  <pageMargins left="0.23622047244094491" right="0.23622047244094491"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10</xdr:col>
                    <xdr:colOff>19050</xdr:colOff>
                    <xdr:row>7</xdr:row>
                    <xdr:rowOff>279400</xdr:rowOff>
                  </from>
                  <to>
                    <xdr:col>10</xdr:col>
                    <xdr:colOff>209550</xdr:colOff>
                    <xdr:row>9</xdr:row>
                    <xdr:rowOff>19050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17</xdr:col>
                    <xdr:colOff>19050</xdr:colOff>
                    <xdr:row>7</xdr:row>
                    <xdr:rowOff>279400</xdr:rowOff>
                  </from>
                  <to>
                    <xdr:col>17</xdr:col>
                    <xdr:colOff>209550</xdr:colOff>
                    <xdr:row>9</xdr:row>
                    <xdr:rowOff>19050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24</xdr:col>
                    <xdr:colOff>0</xdr:colOff>
                    <xdr:row>16</xdr:row>
                    <xdr:rowOff>190500</xdr:rowOff>
                  </from>
                  <to>
                    <xdr:col>24</xdr:col>
                    <xdr:colOff>228600</xdr:colOff>
                    <xdr:row>18</xdr:row>
                    <xdr:rowOff>12700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13</xdr:col>
                    <xdr:colOff>19050</xdr:colOff>
                    <xdr:row>17</xdr:row>
                    <xdr:rowOff>190500</xdr:rowOff>
                  </from>
                  <to>
                    <xdr:col>14</xdr:col>
                    <xdr:colOff>38100</xdr:colOff>
                    <xdr:row>19</xdr:row>
                    <xdr:rowOff>12700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19</xdr:col>
                    <xdr:colOff>12700</xdr:colOff>
                    <xdr:row>16</xdr:row>
                    <xdr:rowOff>190500</xdr:rowOff>
                  </from>
                  <to>
                    <xdr:col>20</xdr:col>
                    <xdr:colOff>12700</xdr:colOff>
                    <xdr:row>18</xdr:row>
                    <xdr:rowOff>12700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16</xdr:col>
                    <xdr:colOff>12700</xdr:colOff>
                    <xdr:row>17</xdr:row>
                    <xdr:rowOff>184150</xdr:rowOff>
                  </from>
                  <to>
                    <xdr:col>16</xdr:col>
                    <xdr:colOff>228600</xdr:colOff>
                    <xdr:row>19</xdr:row>
                    <xdr:rowOff>19050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13</xdr:col>
                    <xdr:colOff>31750</xdr:colOff>
                    <xdr:row>22</xdr:row>
                    <xdr:rowOff>95250</xdr:rowOff>
                  </from>
                  <to>
                    <xdr:col>14</xdr:col>
                    <xdr:colOff>50800</xdr:colOff>
                    <xdr:row>24</xdr:row>
                    <xdr:rowOff>12700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17</xdr:col>
                    <xdr:colOff>31750</xdr:colOff>
                    <xdr:row>22</xdr:row>
                    <xdr:rowOff>95250</xdr:rowOff>
                  </from>
                  <to>
                    <xdr:col>18</xdr:col>
                    <xdr:colOff>38100</xdr:colOff>
                    <xdr:row>24</xdr:row>
                    <xdr:rowOff>12700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10</xdr:col>
                    <xdr:colOff>31750</xdr:colOff>
                    <xdr:row>28</xdr:row>
                    <xdr:rowOff>190500</xdr:rowOff>
                  </from>
                  <to>
                    <xdr:col>11</xdr:col>
                    <xdr:colOff>31750</xdr:colOff>
                    <xdr:row>30</xdr:row>
                    <xdr:rowOff>12700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10</xdr:col>
                    <xdr:colOff>19050</xdr:colOff>
                    <xdr:row>30</xdr:row>
                    <xdr:rowOff>190500</xdr:rowOff>
                  </from>
                  <to>
                    <xdr:col>11</xdr:col>
                    <xdr:colOff>0</xdr:colOff>
                    <xdr:row>32</xdr:row>
                    <xdr:rowOff>12700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10</xdr:col>
                    <xdr:colOff>19050</xdr:colOff>
                    <xdr:row>31</xdr:row>
                    <xdr:rowOff>190500</xdr:rowOff>
                  </from>
                  <to>
                    <xdr:col>10</xdr:col>
                    <xdr:colOff>209550</xdr:colOff>
                    <xdr:row>33</xdr:row>
                    <xdr:rowOff>12700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10</xdr:col>
                    <xdr:colOff>12700</xdr:colOff>
                    <xdr:row>33</xdr:row>
                    <xdr:rowOff>190500</xdr:rowOff>
                  </from>
                  <to>
                    <xdr:col>10</xdr:col>
                    <xdr:colOff>203200</xdr:colOff>
                    <xdr:row>35</xdr:row>
                    <xdr:rowOff>12700</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20</xdr:col>
                    <xdr:colOff>19050</xdr:colOff>
                    <xdr:row>32</xdr:row>
                    <xdr:rowOff>203200</xdr:rowOff>
                  </from>
                  <to>
                    <xdr:col>20</xdr:col>
                    <xdr:colOff>203200</xdr:colOff>
                    <xdr:row>34</xdr:row>
                    <xdr:rowOff>0</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17</xdr:col>
                    <xdr:colOff>19050</xdr:colOff>
                    <xdr:row>32</xdr:row>
                    <xdr:rowOff>190500</xdr:rowOff>
                  </from>
                  <to>
                    <xdr:col>18</xdr:col>
                    <xdr:colOff>19050</xdr:colOff>
                    <xdr:row>34</xdr:row>
                    <xdr:rowOff>12700</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20</xdr:col>
                    <xdr:colOff>19050</xdr:colOff>
                    <xdr:row>49</xdr:row>
                    <xdr:rowOff>146050</xdr:rowOff>
                  </from>
                  <to>
                    <xdr:col>20</xdr:col>
                    <xdr:colOff>228600</xdr:colOff>
                    <xdr:row>51</xdr:row>
                    <xdr:rowOff>38100</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15</xdr:col>
                    <xdr:colOff>12700</xdr:colOff>
                    <xdr:row>17</xdr:row>
                    <xdr:rowOff>0</xdr:rowOff>
                  </from>
                  <to>
                    <xdr:col>15</xdr:col>
                    <xdr:colOff>209550</xdr:colOff>
                    <xdr:row>17</xdr:row>
                    <xdr:rowOff>203200</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12</xdr:col>
                    <xdr:colOff>19050</xdr:colOff>
                    <xdr:row>24</xdr:row>
                    <xdr:rowOff>184150</xdr:rowOff>
                  </from>
                  <to>
                    <xdr:col>13</xdr:col>
                    <xdr:colOff>69850</xdr:colOff>
                    <xdr:row>26</xdr:row>
                    <xdr:rowOff>0</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12</xdr:col>
                    <xdr:colOff>19050</xdr:colOff>
                    <xdr:row>26</xdr:row>
                    <xdr:rowOff>190500</xdr:rowOff>
                  </from>
                  <to>
                    <xdr:col>12</xdr:col>
                    <xdr:colOff>222250</xdr:colOff>
                    <xdr:row>28</xdr:row>
                    <xdr:rowOff>12700</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15</xdr:col>
                    <xdr:colOff>31750</xdr:colOff>
                    <xdr:row>26</xdr:row>
                    <xdr:rowOff>190500</xdr:rowOff>
                  </from>
                  <to>
                    <xdr:col>16</xdr:col>
                    <xdr:colOff>19050</xdr:colOff>
                    <xdr:row>28</xdr:row>
                    <xdr:rowOff>12700</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20</xdr:col>
                    <xdr:colOff>19050</xdr:colOff>
                    <xdr:row>24</xdr:row>
                    <xdr:rowOff>190500</xdr:rowOff>
                  </from>
                  <to>
                    <xdr:col>20</xdr:col>
                    <xdr:colOff>203200</xdr:colOff>
                    <xdr:row>26</xdr:row>
                    <xdr:rowOff>12700</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16</xdr:col>
                    <xdr:colOff>12700</xdr:colOff>
                    <xdr:row>39</xdr:row>
                    <xdr:rowOff>133350</xdr:rowOff>
                  </from>
                  <to>
                    <xdr:col>16</xdr:col>
                    <xdr:colOff>209550</xdr:colOff>
                    <xdr:row>41</xdr:row>
                    <xdr:rowOff>31750</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24</xdr:col>
                    <xdr:colOff>12700</xdr:colOff>
                    <xdr:row>48</xdr:row>
                    <xdr:rowOff>133350</xdr:rowOff>
                  </from>
                  <to>
                    <xdr:col>24</xdr:col>
                    <xdr:colOff>222250</xdr:colOff>
                    <xdr:row>50</xdr:row>
                    <xdr:rowOff>31750</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19</xdr:col>
                    <xdr:colOff>19050</xdr:colOff>
                    <xdr:row>39</xdr:row>
                    <xdr:rowOff>133350</xdr:rowOff>
                  </from>
                  <to>
                    <xdr:col>19</xdr:col>
                    <xdr:colOff>209550</xdr:colOff>
                    <xdr:row>41</xdr:row>
                    <xdr:rowOff>31750</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16</xdr:col>
                    <xdr:colOff>19050</xdr:colOff>
                    <xdr:row>41</xdr:row>
                    <xdr:rowOff>133350</xdr:rowOff>
                  </from>
                  <to>
                    <xdr:col>17</xdr:col>
                    <xdr:colOff>31750</xdr:colOff>
                    <xdr:row>43</xdr:row>
                    <xdr:rowOff>31750</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20</xdr:col>
                    <xdr:colOff>19050</xdr:colOff>
                    <xdr:row>45</xdr:row>
                    <xdr:rowOff>146050</xdr:rowOff>
                  </from>
                  <to>
                    <xdr:col>20</xdr:col>
                    <xdr:colOff>222250</xdr:colOff>
                    <xdr:row>47</xdr:row>
                    <xdr:rowOff>38100</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19</xdr:col>
                    <xdr:colOff>31750</xdr:colOff>
                    <xdr:row>41</xdr:row>
                    <xdr:rowOff>133350</xdr:rowOff>
                  </from>
                  <to>
                    <xdr:col>20</xdr:col>
                    <xdr:colOff>38100</xdr:colOff>
                    <xdr:row>43</xdr:row>
                    <xdr:rowOff>38100</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16</xdr:col>
                    <xdr:colOff>31750</xdr:colOff>
                    <xdr:row>43</xdr:row>
                    <xdr:rowOff>133350</xdr:rowOff>
                  </from>
                  <to>
                    <xdr:col>17</xdr:col>
                    <xdr:colOff>31750</xdr:colOff>
                    <xdr:row>45</xdr:row>
                    <xdr:rowOff>31750</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19</xdr:col>
                    <xdr:colOff>19050</xdr:colOff>
                    <xdr:row>43</xdr:row>
                    <xdr:rowOff>133350</xdr:rowOff>
                  </from>
                  <to>
                    <xdr:col>19</xdr:col>
                    <xdr:colOff>228600</xdr:colOff>
                    <xdr:row>45</xdr:row>
                    <xdr:rowOff>31750</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24</xdr:col>
                    <xdr:colOff>12700</xdr:colOff>
                    <xdr:row>47</xdr:row>
                    <xdr:rowOff>146050</xdr:rowOff>
                  </from>
                  <to>
                    <xdr:col>24</xdr:col>
                    <xdr:colOff>222250</xdr:colOff>
                    <xdr:row>49</xdr:row>
                    <xdr:rowOff>38100</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24</xdr:col>
                    <xdr:colOff>12700</xdr:colOff>
                    <xdr:row>46</xdr:row>
                    <xdr:rowOff>133350</xdr:rowOff>
                  </from>
                  <to>
                    <xdr:col>24</xdr:col>
                    <xdr:colOff>209550</xdr:colOff>
                    <xdr:row>48</xdr:row>
                    <xdr:rowOff>31750</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24</xdr:col>
                    <xdr:colOff>12700</xdr:colOff>
                    <xdr:row>45</xdr:row>
                    <xdr:rowOff>146050</xdr:rowOff>
                  </from>
                  <to>
                    <xdr:col>24</xdr:col>
                    <xdr:colOff>228600</xdr:colOff>
                    <xdr:row>47</xdr:row>
                    <xdr:rowOff>38100</xdr:rowOff>
                  </to>
                </anchor>
              </controlPr>
            </control>
          </mc:Choice>
        </mc:AlternateContent>
        <mc:AlternateContent xmlns:mc="http://schemas.openxmlformats.org/markup-compatibility/2006">
          <mc:Choice Requires="x14">
            <control shapeId="17440" r:id="rId35" name="Check Box 32">
              <controlPr defaultSize="0" autoFill="0" autoLine="0" autoPict="0">
                <anchor moveWithCells="1">
                  <from>
                    <xdr:col>24</xdr:col>
                    <xdr:colOff>12700</xdr:colOff>
                    <xdr:row>44</xdr:row>
                    <xdr:rowOff>146050</xdr:rowOff>
                  </from>
                  <to>
                    <xdr:col>24</xdr:col>
                    <xdr:colOff>228600</xdr:colOff>
                    <xdr:row>46</xdr:row>
                    <xdr:rowOff>19050</xdr:rowOff>
                  </to>
                </anchor>
              </controlPr>
            </control>
          </mc:Choice>
        </mc:AlternateContent>
        <mc:AlternateContent xmlns:mc="http://schemas.openxmlformats.org/markup-compatibility/2006">
          <mc:Choice Requires="x14">
            <control shapeId="17441" r:id="rId36" name="Check Box 33">
              <controlPr defaultSize="0" autoFill="0" autoLine="0" autoPict="0">
                <anchor moveWithCells="1">
                  <from>
                    <xdr:col>24</xdr:col>
                    <xdr:colOff>12700</xdr:colOff>
                    <xdr:row>43</xdr:row>
                    <xdr:rowOff>146050</xdr:rowOff>
                  </from>
                  <to>
                    <xdr:col>24</xdr:col>
                    <xdr:colOff>222250</xdr:colOff>
                    <xdr:row>45</xdr:row>
                    <xdr:rowOff>31750</xdr:rowOff>
                  </to>
                </anchor>
              </controlPr>
            </control>
          </mc:Choice>
        </mc:AlternateContent>
        <mc:AlternateContent xmlns:mc="http://schemas.openxmlformats.org/markup-compatibility/2006">
          <mc:Choice Requires="x14">
            <control shapeId="17442" r:id="rId37" name="Check Box 34">
              <controlPr defaultSize="0" autoFill="0" autoLine="0" autoPict="0">
                <anchor moveWithCells="1">
                  <from>
                    <xdr:col>24</xdr:col>
                    <xdr:colOff>19050</xdr:colOff>
                    <xdr:row>42</xdr:row>
                    <xdr:rowOff>133350</xdr:rowOff>
                  </from>
                  <to>
                    <xdr:col>25</xdr:col>
                    <xdr:colOff>12700</xdr:colOff>
                    <xdr:row>44</xdr:row>
                    <xdr:rowOff>31750</xdr:rowOff>
                  </to>
                </anchor>
              </controlPr>
            </control>
          </mc:Choice>
        </mc:AlternateContent>
        <mc:AlternateContent xmlns:mc="http://schemas.openxmlformats.org/markup-compatibility/2006">
          <mc:Choice Requires="x14">
            <control shapeId="17443" r:id="rId38" name="Check Box 35">
              <controlPr defaultSize="0" autoFill="0" autoLine="0" autoPict="0">
                <anchor moveWithCells="1">
                  <from>
                    <xdr:col>24</xdr:col>
                    <xdr:colOff>19050</xdr:colOff>
                    <xdr:row>41</xdr:row>
                    <xdr:rowOff>146050</xdr:rowOff>
                  </from>
                  <to>
                    <xdr:col>25</xdr:col>
                    <xdr:colOff>31750</xdr:colOff>
                    <xdr:row>43</xdr:row>
                    <xdr:rowOff>31750</xdr:rowOff>
                  </to>
                </anchor>
              </controlPr>
            </control>
          </mc:Choice>
        </mc:AlternateContent>
        <mc:AlternateContent xmlns:mc="http://schemas.openxmlformats.org/markup-compatibility/2006">
          <mc:Choice Requires="x14">
            <control shapeId="17444" r:id="rId39" name="Check Box 36">
              <controlPr defaultSize="0" autoFill="0" autoLine="0" autoPict="0">
                <anchor moveWithCells="1">
                  <from>
                    <xdr:col>24</xdr:col>
                    <xdr:colOff>19050</xdr:colOff>
                    <xdr:row>40</xdr:row>
                    <xdr:rowOff>133350</xdr:rowOff>
                  </from>
                  <to>
                    <xdr:col>25</xdr:col>
                    <xdr:colOff>19050</xdr:colOff>
                    <xdr:row>42</xdr:row>
                    <xdr:rowOff>31750</xdr:rowOff>
                  </to>
                </anchor>
              </controlPr>
            </control>
          </mc:Choice>
        </mc:AlternateContent>
        <mc:AlternateContent xmlns:mc="http://schemas.openxmlformats.org/markup-compatibility/2006">
          <mc:Choice Requires="x14">
            <control shapeId="17445" r:id="rId40" name="Check Box 37">
              <controlPr defaultSize="0" autoFill="0" autoLine="0" autoPict="0">
                <anchor moveWithCells="1">
                  <from>
                    <xdr:col>17</xdr:col>
                    <xdr:colOff>19050</xdr:colOff>
                    <xdr:row>45</xdr:row>
                    <xdr:rowOff>133350</xdr:rowOff>
                  </from>
                  <to>
                    <xdr:col>18</xdr:col>
                    <xdr:colOff>12700</xdr:colOff>
                    <xdr:row>47</xdr:row>
                    <xdr:rowOff>31750</xdr:rowOff>
                  </to>
                </anchor>
              </controlPr>
            </control>
          </mc:Choice>
        </mc:AlternateContent>
        <mc:AlternateContent xmlns:mc="http://schemas.openxmlformats.org/markup-compatibility/2006">
          <mc:Choice Requires="x14">
            <control shapeId="17446" r:id="rId41" name="Check Box 38">
              <controlPr defaultSize="0" autoFill="0" autoLine="0" autoPict="0">
                <anchor moveWithCells="1">
                  <from>
                    <xdr:col>18</xdr:col>
                    <xdr:colOff>19050</xdr:colOff>
                    <xdr:row>48</xdr:row>
                    <xdr:rowOff>0</xdr:rowOff>
                  </from>
                  <to>
                    <xdr:col>19</xdr:col>
                    <xdr:colOff>12700</xdr:colOff>
                    <xdr:row>49</xdr:row>
                    <xdr:rowOff>12700</xdr:rowOff>
                  </to>
                </anchor>
              </controlPr>
            </control>
          </mc:Choice>
        </mc:AlternateContent>
        <mc:AlternateContent xmlns:mc="http://schemas.openxmlformats.org/markup-compatibility/2006">
          <mc:Choice Requires="x14">
            <control shapeId="17447" r:id="rId42" name="Check Box 39">
              <controlPr defaultSize="0" autoFill="0" autoLine="0" autoPict="0">
                <anchor moveWithCells="1">
                  <from>
                    <xdr:col>21</xdr:col>
                    <xdr:colOff>19050</xdr:colOff>
                    <xdr:row>47</xdr:row>
                    <xdr:rowOff>146050</xdr:rowOff>
                  </from>
                  <to>
                    <xdr:col>21</xdr:col>
                    <xdr:colOff>228600</xdr:colOff>
                    <xdr:row>49</xdr:row>
                    <xdr:rowOff>38100</xdr:rowOff>
                  </to>
                </anchor>
              </controlPr>
            </control>
          </mc:Choice>
        </mc:AlternateContent>
        <mc:AlternateContent xmlns:mc="http://schemas.openxmlformats.org/markup-compatibility/2006">
          <mc:Choice Requires="x14">
            <control shapeId="17448" r:id="rId43" name="Check Box 40">
              <controlPr defaultSize="0" autoFill="0" autoLine="0" autoPict="0">
                <anchor moveWithCells="1">
                  <from>
                    <xdr:col>17</xdr:col>
                    <xdr:colOff>12700</xdr:colOff>
                    <xdr:row>49</xdr:row>
                    <xdr:rowOff>146050</xdr:rowOff>
                  </from>
                  <to>
                    <xdr:col>17</xdr:col>
                    <xdr:colOff>209550</xdr:colOff>
                    <xdr:row>51</xdr:row>
                    <xdr:rowOff>38100</xdr:rowOff>
                  </to>
                </anchor>
              </controlPr>
            </control>
          </mc:Choice>
        </mc:AlternateContent>
        <mc:AlternateContent xmlns:mc="http://schemas.openxmlformats.org/markup-compatibility/2006">
          <mc:Choice Requires="x14">
            <control shapeId="17449" r:id="rId44" name="Check Box 41">
              <controlPr defaultSize="0" autoFill="0" autoLine="0" autoPict="0">
                <anchor moveWithCells="1">
                  <from>
                    <xdr:col>12</xdr:col>
                    <xdr:colOff>19050</xdr:colOff>
                    <xdr:row>52</xdr:row>
                    <xdr:rowOff>133350</xdr:rowOff>
                  </from>
                  <to>
                    <xdr:col>13</xdr:col>
                    <xdr:colOff>12700</xdr:colOff>
                    <xdr:row>54</xdr:row>
                    <xdr:rowOff>31750</xdr:rowOff>
                  </to>
                </anchor>
              </controlPr>
            </control>
          </mc:Choice>
        </mc:AlternateContent>
        <mc:AlternateContent xmlns:mc="http://schemas.openxmlformats.org/markup-compatibility/2006">
          <mc:Choice Requires="x14">
            <control shapeId="17450" r:id="rId45" name="Check Box 42">
              <controlPr defaultSize="0" autoFill="0" autoLine="0" autoPict="0">
                <anchor moveWithCells="1">
                  <from>
                    <xdr:col>24</xdr:col>
                    <xdr:colOff>19050</xdr:colOff>
                    <xdr:row>58</xdr:row>
                    <xdr:rowOff>133350</xdr:rowOff>
                  </from>
                  <to>
                    <xdr:col>25</xdr:col>
                    <xdr:colOff>12700</xdr:colOff>
                    <xdr:row>60</xdr:row>
                    <xdr:rowOff>19050</xdr:rowOff>
                  </to>
                </anchor>
              </controlPr>
            </control>
          </mc:Choice>
        </mc:AlternateContent>
        <mc:AlternateContent xmlns:mc="http://schemas.openxmlformats.org/markup-compatibility/2006">
          <mc:Choice Requires="x14">
            <control shapeId="17451" r:id="rId46" name="Check Box 43">
              <controlPr defaultSize="0" autoFill="0" autoLine="0" autoPict="0">
                <anchor moveWithCells="1">
                  <from>
                    <xdr:col>26</xdr:col>
                    <xdr:colOff>19050</xdr:colOff>
                    <xdr:row>58</xdr:row>
                    <xdr:rowOff>146050</xdr:rowOff>
                  </from>
                  <to>
                    <xdr:col>26</xdr:col>
                    <xdr:colOff>228600</xdr:colOff>
                    <xdr:row>60</xdr:row>
                    <xdr:rowOff>0</xdr:rowOff>
                  </to>
                </anchor>
              </controlPr>
            </control>
          </mc:Choice>
        </mc:AlternateContent>
        <mc:AlternateContent xmlns:mc="http://schemas.openxmlformats.org/markup-compatibility/2006">
          <mc:Choice Requires="x14">
            <control shapeId="17452" r:id="rId47" name="Check Box 44">
              <controlPr defaultSize="0" autoFill="0" autoLine="0" autoPict="0">
                <anchor moveWithCells="1">
                  <from>
                    <xdr:col>28</xdr:col>
                    <xdr:colOff>19050</xdr:colOff>
                    <xdr:row>58</xdr:row>
                    <xdr:rowOff>152400</xdr:rowOff>
                  </from>
                  <to>
                    <xdr:col>29</xdr:col>
                    <xdr:colOff>19050</xdr:colOff>
                    <xdr:row>59</xdr:row>
                    <xdr:rowOff>165100</xdr:rowOff>
                  </to>
                </anchor>
              </controlPr>
            </control>
          </mc:Choice>
        </mc:AlternateContent>
        <mc:AlternateContent xmlns:mc="http://schemas.openxmlformats.org/markup-compatibility/2006">
          <mc:Choice Requires="x14">
            <control shapeId="17453" r:id="rId48" name="Check Box 45">
              <controlPr defaultSize="0" autoFill="0" autoLine="0" autoPict="0">
                <anchor moveWithCells="1">
                  <from>
                    <xdr:col>24</xdr:col>
                    <xdr:colOff>19050</xdr:colOff>
                    <xdr:row>59</xdr:row>
                    <xdr:rowOff>152400</xdr:rowOff>
                  </from>
                  <to>
                    <xdr:col>24</xdr:col>
                    <xdr:colOff>209550</xdr:colOff>
                    <xdr:row>61</xdr:row>
                    <xdr:rowOff>12700</xdr:rowOff>
                  </to>
                </anchor>
              </controlPr>
            </control>
          </mc:Choice>
        </mc:AlternateContent>
        <mc:AlternateContent xmlns:mc="http://schemas.openxmlformats.org/markup-compatibility/2006">
          <mc:Choice Requires="x14">
            <control shapeId="17454" r:id="rId49" name="Check Box 46">
              <controlPr defaultSize="0" autoFill="0" autoLine="0" autoPict="0">
                <anchor moveWithCells="1">
                  <from>
                    <xdr:col>26</xdr:col>
                    <xdr:colOff>19050</xdr:colOff>
                    <xdr:row>59</xdr:row>
                    <xdr:rowOff>165100</xdr:rowOff>
                  </from>
                  <to>
                    <xdr:col>26</xdr:col>
                    <xdr:colOff>222250</xdr:colOff>
                    <xdr:row>61</xdr:row>
                    <xdr:rowOff>12700</xdr:rowOff>
                  </to>
                </anchor>
              </controlPr>
            </control>
          </mc:Choice>
        </mc:AlternateContent>
        <mc:AlternateContent xmlns:mc="http://schemas.openxmlformats.org/markup-compatibility/2006">
          <mc:Choice Requires="x14">
            <control shapeId="17455" r:id="rId50" name="Check Box 47">
              <controlPr defaultSize="0" autoFill="0" autoLine="0" autoPict="0">
                <anchor moveWithCells="1">
                  <from>
                    <xdr:col>24</xdr:col>
                    <xdr:colOff>19050</xdr:colOff>
                    <xdr:row>61</xdr:row>
                    <xdr:rowOff>0</xdr:rowOff>
                  </from>
                  <to>
                    <xdr:col>24</xdr:col>
                    <xdr:colOff>228600</xdr:colOff>
                    <xdr:row>61</xdr:row>
                    <xdr:rowOff>165100</xdr:rowOff>
                  </to>
                </anchor>
              </controlPr>
            </control>
          </mc:Choice>
        </mc:AlternateContent>
        <mc:AlternateContent xmlns:mc="http://schemas.openxmlformats.org/markup-compatibility/2006">
          <mc:Choice Requires="x14">
            <control shapeId="17456" r:id="rId51" name="Check Box 48">
              <controlPr defaultSize="0" autoFill="0" autoLine="0" autoPict="0">
                <anchor moveWithCells="1">
                  <from>
                    <xdr:col>26</xdr:col>
                    <xdr:colOff>31750</xdr:colOff>
                    <xdr:row>60</xdr:row>
                    <xdr:rowOff>146050</xdr:rowOff>
                  </from>
                  <to>
                    <xdr:col>27</xdr:col>
                    <xdr:colOff>0</xdr:colOff>
                    <xdr:row>62</xdr:row>
                    <xdr:rowOff>12700</xdr:rowOff>
                  </to>
                </anchor>
              </controlPr>
            </control>
          </mc:Choice>
        </mc:AlternateContent>
        <mc:AlternateContent xmlns:mc="http://schemas.openxmlformats.org/markup-compatibility/2006">
          <mc:Choice Requires="x14">
            <control shapeId="17457" r:id="rId52" name="Check Box 49">
              <controlPr defaultSize="0" autoFill="0" autoLine="0" autoPict="0">
                <anchor moveWithCells="1">
                  <from>
                    <xdr:col>28</xdr:col>
                    <xdr:colOff>31750</xdr:colOff>
                    <xdr:row>60</xdr:row>
                    <xdr:rowOff>152400</xdr:rowOff>
                  </from>
                  <to>
                    <xdr:col>29</xdr:col>
                    <xdr:colOff>19050</xdr:colOff>
                    <xdr:row>62</xdr:row>
                    <xdr:rowOff>12700</xdr:rowOff>
                  </to>
                </anchor>
              </controlPr>
            </control>
          </mc:Choice>
        </mc:AlternateContent>
        <mc:AlternateContent xmlns:mc="http://schemas.openxmlformats.org/markup-compatibility/2006">
          <mc:Choice Requires="x14">
            <control shapeId="17458" r:id="rId53" name="Check Box 50">
              <controlPr defaultSize="0" autoFill="0" autoLine="0" autoPict="0">
                <anchor moveWithCells="1">
                  <from>
                    <xdr:col>24</xdr:col>
                    <xdr:colOff>19050</xdr:colOff>
                    <xdr:row>61</xdr:row>
                    <xdr:rowOff>152400</xdr:rowOff>
                  </from>
                  <to>
                    <xdr:col>25</xdr:col>
                    <xdr:colOff>31750</xdr:colOff>
                    <xdr:row>63</xdr:row>
                    <xdr:rowOff>31750</xdr:rowOff>
                  </to>
                </anchor>
              </controlPr>
            </control>
          </mc:Choice>
        </mc:AlternateContent>
        <mc:AlternateContent xmlns:mc="http://schemas.openxmlformats.org/markup-compatibility/2006">
          <mc:Choice Requires="x14">
            <control shapeId="17459" r:id="rId54" name="Check Box 51">
              <controlPr defaultSize="0" autoFill="0" autoLine="0" autoPict="0">
                <anchor moveWithCells="1">
                  <from>
                    <xdr:col>26</xdr:col>
                    <xdr:colOff>19050</xdr:colOff>
                    <xdr:row>61</xdr:row>
                    <xdr:rowOff>146050</xdr:rowOff>
                  </from>
                  <to>
                    <xdr:col>27</xdr:col>
                    <xdr:colOff>50800</xdr:colOff>
                    <xdr:row>63</xdr:row>
                    <xdr:rowOff>19050</xdr:rowOff>
                  </to>
                </anchor>
              </controlPr>
            </control>
          </mc:Choice>
        </mc:AlternateContent>
        <mc:AlternateContent xmlns:mc="http://schemas.openxmlformats.org/markup-compatibility/2006">
          <mc:Choice Requires="x14">
            <control shapeId="17460" r:id="rId55" name="Check Box 52">
              <controlPr defaultSize="0" autoFill="0" autoLine="0" autoPict="0">
                <anchor moveWithCells="1">
                  <from>
                    <xdr:col>24</xdr:col>
                    <xdr:colOff>19050</xdr:colOff>
                    <xdr:row>62</xdr:row>
                    <xdr:rowOff>152400</xdr:rowOff>
                  </from>
                  <to>
                    <xdr:col>25</xdr:col>
                    <xdr:colOff>0</xdr:colOff>
                    <xdr:row>64</xdr:row>
                    <xdr:rowOff>12700</xdr:rowOff>
                  </to>
                </anchor>
              </controlPr>
            </control>
          </mc:Choice>
        </mc:AlternateContent>
        <mc:AlternateContent xmlns:mc="http://schemas.openxmlformats.org/markup-compatibility/2006">
          <mc:Choice Requires="x14">
            <control shapeId="17461" r:id="rId56" name="Check Box 53">
              <controlPr defaultSize="0" autoFill="0" autoLine="0" autoPict="0">
                <anchor moveWithCells="1">
                  <from>
                    <xdr:col>26</xdr:col>
                    <xdr:colOff>31750</xdr:colOff>
                    <xdr:row>62</xdr:row>
                    <xdr:rowOff>152400</xdr:rowOff>
                  </from>
                  <to>
                    <xdr:col>27</xdr:col>
                    <xdr:colOff>38100</xdr:colOff>
                    <xdr:row>64</xdr:row>
                    <xdr:rowOff>19050</xdr:rowOff>
                  </to>
                </anchor>
              </controlPr>
            </control>
          </mc:Choice>
        </mc:AlternateContent>
        <mc:AlternateContent xmlns:mc="http://schemas.openxmlformats.org/markup-compatibility/2006">
          <mc:Choice Requires="x14">
            <control shapeId="17462" r:id="rId57" name="Check Box 54">
              <controlPr defaultSize="0" autoFill="0" autoLine="0" autoPict="0">
                <anchor moveWithCells="1">
                  <from>
                    <xdr:col>28</xdr:col>
                    <xdr:colOff>19050</xdr:colOff>
                    <xdr:row>62</xdr:row>
                    <xdr:rowOff>133350</xdr:rowOff>
                  </from>
                  <to>
                    <xdr:col>28</xdr:col>
                    <xdr:colOff>228600</xdr:colOff>
                    <xdr:row>64</xdr:row>
                    <xdr:rowOff>31750</xdr:rowOff>
                  </to>
                </anchor>
              </controlPr>
            </control>
          </mc:Choice>
        </mc:AlternateContent>
        <mc:AlternateContent xmlns:mc="http://schemas.openxmlformats.org/markup-compatibility/2006">
          <mc:Choice Requires="x14">
            <control shapeId="17463" r:id="rId58" name="Check Box 55">
              <controlPr defaultSize="0" autoFill="0" autoLine="0" autoPict="0">
                <anchor moveWithCells="1">
                  <from>
                    <xdr:col>24</xdr:col>
                    <xdr:colOff>19050</xdr:colOff>
                    <xdr:row>63</xdr:row>
                    <xdr:rowOff>146050</xdr:rowOff>
                  </from>
                  <to>
                    <xdr:col>24</xdr:col>
                    <xdr:colOff>209550</xdr:colOff>
                    <xdr:row>65</xdr:row>
                    <xdr:rowOff>38100</xdr:rowOff>
                  </to>
                </anchor>
              </controlPr>
            </control>
          </mc:Choice>
        </mc:AlternateContent>
        <mc:AlternateContent xmlns:mc="http://schemas.openxmlformats.org/markup-compatibility/2006">
          <mc:Choice Requires="x14">
            <control shapeId="17464" r:id="rId59" name="Check Box 56">
              <controlPr defaultSize="0" autoFill="0" autoLine="0" autoPict="0">
                <anchor moveWithCells="1">
                  <from>
                    <xdr:col>26</xdr:col>
                    <xdr:colOff>31750</xdr:colOff>
                    <xdr:row>63</xdr:row>
                    <xdr:rowOff>165100</xdr:rowOff>
                  </from>
                  <to>
                    <xdr:col>27</xdr:col>
                    <xdr:colOff>38100</xdr:colOff>
                    <xdr:row>65</xdr:row>
                    <xdr:rowOff>31750</xdr:rowOff>
                  </to>
                </anchor>
              </controlPr>
            </control>
          </mc:Choice>
        </mc:AlternateContent>
        <mc:AlternateContent xmlns:mc="http://schemas.openxmlformats.org/markup-compatibility/2006">
          <mc:Choice Requires="x14">
            <control shapeId="17465" r:id="rId60" name="Check Box 57">
              <controlPr defaultSize="0" autoFill="0" autoLine="0" autoPict="0">
                <anchor moveWithCells="1">
                  <from>
                    <xdr:col>24</xdr:col>
                    <xdr:colOff>12700</xdr:colOff>
                    <xdr:row>50</xdr:row>
                    <xdr:rowOff>133350</xdr:rowOff>
                  </from>
                  <to>
                    <xdr:col>25</xdr:col>
                    <xdr:colOff>19050</xdr:colOff>
                    <xdr:row>52</xdr:row>
                    <xdr:rowOff>31750</xdr:rowOff>
                  </to>
                </anchor>
              </controlPr>
            </control>
          </mc:Choice>
        </mc:AlternateContent>
        <mc:AlternateContent xmlns:mc="http://schemas.openxmlformats.org/markup-compatibility/2006">
          <mc:Choice Requires="x14">
            <control shapeId="17466" r:id="rId61" name="Check Box 58">
              <controlPr defaultSize="0" autoFill="0" autoLine="0" autoPict="0">
                <anchor moveWithCells="1">
                  <from>
                    <xdr:col>24</xdr:col>
                    <xdr:colOff>12700</xdr:colOff>
                    <xdr:row>49</xdr:row>
                    <xdr:rowOff>146050</xdr:rowOff>
                  </from>
                  <to>
                    <xdr:col>24</xdr:col>
                    <xdr:colOff>190500</xdr:colOff>
                    <xdr:row>51</xdr:row>
                    <xdr:rowOff>38100</xdr:rowOff>
                  </to>
                </anchor>
              </controlPr>
            </control>
          </mc:Choice>
        </mc:AlternateContent>
        <mc:AlternateContent xmlns:mc="http://schemas.openxmlformats.org/markup-compatibility/2006">
          <mc:Choice Requires="x14">
            <control shapeId="17470" r:id="rId62" name="Check Box 62">
              <controlPr defaultSize="0" autoFill="0" autoLine="0" autoPict="0">
                <anchor moveWithCells="1">
                  <from>
                    <xdr:col>10</xdr:col>
                    <xdr:colOff>12700</xdr:colOff>
                    <xdr:row>10</xdr:row>
                    <xdr:rowOff>165100</xdr:rowOff>
                  </from>
                  <to>
                    <xdr:col>10</xdr:col>
                    <xdr:colOff>228600</xdr:colOff>
                    <xdr:row>12</xdr:row>
                    <xdr:rowOff>19050</xdr:rowOff>
                  </to>
                </anchor>
              </controlPr>
            </control>
          </mc:Choice>
        </mc:AlternateContent>
        <mc:AlternateContent xmlns:mc="http://schemas.openxmlformats.org/markup-compatibility/2006">
          <mc:Choice Requires="x14">
            <control shapeId="17471" r:id="rId63" name="Check Box 63">
              <controlPr defaultSize="0" autoFill="0" autoLine="0" autoPict="0">
                <anchor moveWithCells="1">
                  <from>
                    <xdr:col>13</xdr:col>
                    <xdr:colOff>19050</xdr:colOff>
                    <xdr:row>10</xdr:row>
                    <xdr:rowOff>171450</xdr:rowOff>
                  </from>
                  <to>
                    <xdr:col>14</xdr:col>
                    <xdr:colOff>0</xdr:colOff>
                    <xdr:row>12</xdr:row>
                    <xdr:rowOff>31750</xdr:rowOff>
                  </to>
                </anchor>
              </controlPr>
            </control>
          </mc:Choice>
        </mc:AlternateContent>
        <mc:AlternateContent xmlns:mc="http://schemas.openxmlformats.org/markup-compatibility/2006">
          <mc:Choice Requires="x14">
            <control shapeId="17472" r:id="rId64" name="Check Box 64">
              <controlPr defaultSize="0" autoFill="0" autoLine="0" autoPict="0">
                <anchor moveWithCells="1">
                  <from>
                    <xdr:col>16</xdr:col>
                    <xdr:colOff>19050</xdr:colOff>
                    <xdr:row>10</xdr:row>
                    <xdr:rowOff>165100</xdr:rowOff>
                  </from>
                  <to>
                    <xdr:col>17</xdr:col>
                    <xdr:colOff>0</xdr:colOff>
                    <xdr:row>12</xdr:row>
                    <xdr:rowOff>19050</xdr:rowOff>
                  </to>
                </anchor>
              </controlPr>
            </control>
          </mc:Choice>
        </mc:AlternateContent>
        <mc:AlternateContent xmlns:mc="http://schemas.openxmlformats.org/markup-compatibility/2006">
          <mc:Choice Requires="x14">
            <control shapeId="17473" r:id="rId65" name="Check Box 65">
              <controlPr defaultSize="0" autoFill="0" autoLine="0" autoPict="0">
                <anchor moveWithCells="1">
                  <from>
                    <xdr:col>19</xdr:col>
                    <xdr:colOff>19050</xdr:colOff>
                    <xdr:row>10</xdr:row>
                    <xdr:rowOff>165100</xdr:rowOff>
                  </from>
                  <to>
                    <xdr:col>20</xdr:col>
                    <xdr:colOff>0</xdr:colOff>
                    <xdr:row>12</xdr:row>
                    <xdr:rowOff>19050</xdr:rowOff>
                  </to>
                </anchor>
              </controlPr>
            </control>
          </mc:Choice>
        </mc:AlternateContent>
        <mc:AlternateContent xmlns:mc="http://schemas.openxmlformats.org/markup-compatibility/2006">
          <mc:Choice Requires="x14">
            <control shapeId="17474" r:id="rId66" name="Check Box 66">
              <controlPr defaultSize="0" autoFill="0" autoLine="0" autoPict="0">
                <anchor moveWithCells="1">
                  <from>
                    <xdr:col>23</xdr:col>
                    <xdr:colOff>19050</xdr:colOff>
                    <xdr:row>11</xdr:row>
                    <xdr:rowOff>0</xdr:rowOff>
                  </from>
                  <to>
                    <xdr:col>23</xdr:col>
                    <xdr:colOff>203200</xdr:colOff>
                    <xdr:row>11</xdr:row>
                    <xdr:rowOff>184150</xdr:rowOff>
                  </to>
                </anchor>
              </controlPr>
            </control>
          </mc:Choice>
        </mc:AlternateContent>
        <mc:AlternateContent xmlns:mc="http://schemas.openxmlformats.org/markup-compatibility/2006">
          <mc:Choice Requires="x14">
            <control shapeId="17475" r:id="rId67" name="Check Box 67">
              <controlPr defaultSize="0" autoFill="0" autoLine="0" autoPict="0">
                <anchor moveWithCells="1">
                  <from>
                    <xdr:col>26</xdr:col>
                    <xdr:colOff>19050</xdr:colOff>
                    <xdr:row>10</xdr:row>
                    <xdr:rowOff>184150</xdr:rowOff>
                  </from>
                  <to>
                    <xdr:col>26</xdr:col>
                    <xdr:colOff>209550</xdr:colOff>
                    <xdr:row>12</xdr:row>
                    <xdr:rowOff>0</xdr:rowOff>
                  </to>
                </anchor>
              </controlPr>
            </control>
          </mc:Choice>
        </mc:AlternateContent>
        <mc:AlternateContent xmlns:mc="http://schemas.openxmlformats.org/markup-compatibility/2006">
          <mc:Choice Requires="x14">
            <control shapeId="17476" r:id="rId68" name="Check Box 68">
              <controlPr defaultSize="0" autoFill="0" autoLine="0" autoPict="0">
                <anchor moveWithCells="1">
                  <from>
                    <xdr:col>10</xdr:col>
                    <xdr:colOff>12700</xdr:colOff>
                    <xdr:row>12</xdr:row>
                    <xdr:rowOff>12700</xdr:rowOff>
                  </from>
                  <to>
                    <xdr:col>10</xdr:col>
                    <xdr:colOff>203200</xdr:colOff>
                    <xdr:row>12</xdr:row>
                    <xdr:rowOff>165100</xdr:rowOff>
                  </to>
                </anchor>
              </controlPr>
            </control>
          </mc:Choice>
        </mc:AlternateContent>
        <mc:AlternateContent xmlns:mc="http://schemas.openxmlformats.org/markup-compatibility/2006">
          <mc:Choice Requires="x14">
            <control shapeId="17477" r:id="rId69" name="Check Box 69">
              <controlPr defaultSize="0" autoFill="0" autoLine="0" autoPict="0">
                <anchor moveWithCells="1">
                  <from>
                    <xdr:col>24</xdr:col>
                    <xdr:colOff>19050</xdr:colOff>
                    <xdr:row>39</xdr:row>
                    <xdr:rowOff>146050</xdr:rowOff>
                  </from>
                  <to>
                    <xdr:col>25</xdr:col>
                    <xdr:colOff>0</xdr:colOff>
                    <xdr:row>41</xdr:row>
                    <xdr:rowOff>38100</xdr:rowOff>
                  </to>
                </anchor>
              </controlPr>
            </control>
          </mc:Choice>
        </mc:AlternateContent>
        <mc:AlternateContent xmlns:mc="http://schemas.openxmlformats.org/markup-compatibility/2006">
          <mc:Choice Requires="x14">
            <control shapeId="17478" r:id="rId70" name="Check Box 70">
              <controlPr defaultSize="0" autoFill="0" autoLine="0" autoPict="0">
                <anchor moveWithCells="1">
                  <from>
                    <xdr:col>12</xdr:col>
                    <xdr:colOff>19050</xdr:colOff>
                    <xdr:row>51</xdr:row>
                    <xdr:rowOff>152400</xdr:rowOff>
                  </from>
                  <to>
                    <xdr:col>13</xdr:col>
                    <xdr:colOff>19050</xdr:colOff>
                    <xdr:row>53</xdr:row>
                    <xdr:rowOff>12700</xdr:rowOff>
                  </to>
                </anchor>
              </controlPr>
            </control>
          </mc:Choice>
        </mc:AlternateContent>
        <mc:AlternateContent xmlns:mc="http://schemas.openxmlformats.org/markup-compatibility/2006">
          <mc:Choice Requires="x14">
            <control shapeId="17479" r:id="rId71" name="Check Box 71">
              <controlPr defaultSize="0" autoFill="0" autoLine="0" autoPict="0">
                <anchor moveWithCells="1">
                  <from>
                    <xdr:col>12</xdr:col>
                    <xdr:colOff>19050</xdr:colOff>
                    <xdr:row>58</xdr:row>
                    <xdr:rowOff>133350</xdr:rowOff>
                  </from>
                  <to>
                    <xdr:col>13</xdr:col>
                    <xdr:colOff>19050</xdr:colOff>
                    <xdr:row>60</xdr:row>
                    <xdr:rowOff>31750</xdr:rowOff>
                  </to>
                </anchor>
              </controlPr>
            </control>
          </mc:Choice>
        </mc:AlternateContent>
        <mc:AlternateContent xmlns:mc="http://schemas.openxmlformats.org/markup-compatibility/2006">
          <mc:Choice Requires="x14">
            <control shapeId="17480" r:id="rId72" name="Check Box 72">
              <controlPr defaultSize="0" autoFill="0" autoLine="0" autoPict="0">
                <anchor moveWithCells="1">
                  <from>
                    <xdr:col>12</xdr:col>
                    <xdr:colOff>19050</xdr:colOff>
                    <xdr:row>60</xdr:row>
                    <xdr:rowOff>146050</xdr:rowOff>
                  </from>
                  <to>
                    <xdr:col>13</xdr:col>
                    <xdr:colOff>19050</xdr:colOff>
                    <xdr:row>62</xdr:row>
                    <xdr:rowOff>38100</xdr:rowOff>
                  </to>
                </anchor>
              </controlPr>
            </control>
          </mc:Choice>
        </mc:AlternateContent>
        <mc:AlternateContent xmlns:mc="http://schemas.openxmlformats.org/markup-compatibility/2006">
          <mc:Choice Requires="x14">
            <control shapeId="17481" r:id="rId73" name="Check Box 73">
              <controlPr defaultSize="0" autoFill="0" autoLine="0" autoPict="0">
                <anchor moveWithCells="1">
                  <from>
                    <xdr:col>12</xdr:col>
                    <xdr:colOff>19050</xdr:colOff>
                    <xdr:row>62</xdr:row>
                    <xdr:rowOff>133350</xdr:rowOff>
                  </from>
                  <to>
                    <xdr:col>13</xdr:col>
                    <xdr:colOff>19050</xdr:colOff>
                    <xdr:row>64</xdr:row>
                    <xdr:rowOff>31750</xdr:rowOff>
                  </to>
                </anchor>
              </controlPr>
            </control>
          </mc:Choice>
        </mc:AlternateContent>
        <mc:AlternateContent xmlns:mc="http://schemas.openxmlformats.org/markup-compatibility/2006">
          <mc:Choice Requires="x14">
            <control shapeId="17532" r:id="rId74" name="Check Box 124">
              <controlPr defaultSize="0" autoFill="0" autoLine="0" autoPict="0">
                <anchor moveWithCells="1">
                  <from>
                    <xdr:col>10</xdr:col>
                    <xdr:colOff>19050</xdr:colOff>
                    <xdr:row>12</xdr:row>
                    <xdr:rowOff>165100</xdr:rowOff>
                  </from>
                  <to>
                    <xdr:col>11</xdr:col>
                    <xdr:colOff>38100</xdr:colOff>
                    <xdr:row>14</xdr:row>
                    <xdr:rowOff>19050</xdr:rowOff>
                  </to>
                </anchor>
              </controlPr>
            </control>
          </mc:Choice>
        </mc:AlternateContent>
        <mc:AlternateContent xmlns:mc="http://schemas.openxmlformats.org/markup-compatibility/2006">
          <mc:Choice Requires="x14">
            <control shapeId="17533" r:id="rId75" name="Check Box 125">
              <controlPr defaultSize="0" autoFill="0" autoLine="0" autoPict="0">
                <anchor moveWithCells="1">
                  <from>
                    <xdr:col>15</xdr:col>
                    <xdr:colOff>12700</xdr:colOff>
                    <xdr:row>12</xdr:row>
                    <xdr:rowOff>165100</xdr:rowOff>
                  </from>
                  <to>
                    <xdr:col>15</xdr:col>
                    <xdr:colOff>203200</xdr:colOff>
                    <xdr:row>14</xdr:row>
                    <xdr:rowOff>19050</xdr:rowOff>
                  </to>
                </anchor>
              </controlPr>
            </control>
          </mc:Choice>
        </mc:AlternateContent>
        <mc:AlternateContent xmlns:mc="http://schemas.openxmlformats.org/markup-compatibility/2006">
          <mc:Choice Requires="x14">
            <control shapeId="17534" r:id="rId76" name="Check Box 126">
              <controlPr defaultSize="0" autoFill="0" autoLine="0" autoPict="0">
                <anchor moveWithCells="1">
                  <from>
                    <xdr:col>10</xdr:col>
                    <xdr:colOff>19050</xdr:colOff>
                    <xdr:row>14</xdr:row>
                    <xdr:rowOff>0</xdr:rowOff>
                  </from>
                  <to>
                    <xdr:col>11</xdr:col>
                    <xdr:colOff>12700</xdr:colOff>
                    <xdr:row>15</xdr:row>
                    <xdr:rowOff>19050</xdr:rowOff>
                  </to>
                </anchor>
              </controlPr>
            </control>
          </mc:Choice>
        </mc:AlternateContent>
        <mc:AlternateContent xmlns:mc="http://schemas.openxmlformats.org/markup-compatibility/2006">
          <mc:Choice Requires="x14">
            <control shapeId="17535" r:id="rId77" name="Check Box 127">
              <controlPr defaultSize="0" autoFill="0" autoLine="0" autoPict="0">
                <anchor moveWithCells="1">
                  <from>
                    <xdr:col>18</xdr:col>
                    <xdr:colOff>19050</xdr:colOff>
                    <xdr:row>13</xdr:row>
                    <xdr:rowOff>184150</xdr:rowOff>
                  </from>
                  <to>
                    <xdr:col>19</xdr:col>
                    <xdr:colOff>19050</xdr:colOff>
                    <xdr:row>14</xdr:row>
                    <xdr:rowOff>171450</xdr:rowOff>
                  </to>
                </anchor>
              </controlPr>
            </control>
          </mc:Choice>
        </mc:AlternateContent>
        <mc:AlternateContent xmlns:mc="http://schemas.openxmlformats.org/markup-compatibility/2006">
          <mc:Choice Requires="x14">
            <control shapeId="17467" r:id="rId78" name="Check Box 59">
              <controlPr defaultSize="0" autoFill="0" autoLine="0" autoPict="0">
                <anchor moveWithCells="1">
                  <from>
                    <xdr:col>21</xdr:col>
                    <xdr:colOff>133350</xdr:colOff>
                    <xdr:row>0</xdr:row>
                    <xdr:rowOff>393700</xdr:rowOff>
                  </from>
                  <to>
                    <xdr:col>22</xdr:col>
                    <xdr:colOff>146050</xdr:colOff>
                    <xdr:row>0</xdr:row>
                    <xdr:rowOff>565150</xdr:rowOff>
                  </to>
                </anchor>
              </controlPr>
            </control>
          </mc:Choice>
        </mc:AlternateContent>
        <mc:AlternateContent xmlns:mc="http://schemas.openxmlformats.org/markup-compatibility/2006">
          <mc:Choice Requires="x14">
            <control shapeId="17468" r:id="rId79" name="Check Box 60">
              <controlPr defaultSize="0" autoFill="0" autoLine="0" autoPict="0">
                <anchor moveWithCells="1">
                  <from>
                    <xdr:col>15</xdr:col>
                    <xdr:colOff>152400</xdr:colOff>
                    <xdr:row>0</xdr:row>
                    <xdr:rowOff>342900</xdr:rowOff>
                  </from>
                  <to>
                    <xdr:col>16</xdr:col>
                    <xdr:colOff>171450</xdr:colOff>
                    <xdr:row>0</xdr:row>
                    <xdr:rowOff>584200</xdr:rowOff>
                  </to>
                </anchor>
              </controlPr>
            </control>
          </mc:Choice>
        </mc:AlternateContent>
        <mc:AlternateContent xmlns:mc="http://schemas.openxmlformats.org/markup-compatibility/2006">
          <mc:Choice Requires="x14">
            <control shapeId="17469" r:id="rId80" name="Check Box 61">
              <controlPr defaultSize="0" autoFill="0" autoLine="0" autoPict="0">
                <anchor moveWithCells="1">
                  <from>
                    <xdr:col>11</xdr:col>
                    <xdr:colOff>88900</xdr:colOff>
                    <xdr:row>0</xdr:row>
                    <xdr:rowOff>374650</xdr:rowOff>
                  </from>
                  <to>
                    <xdr:col>12</xdr:col>
                    <xdr:colOff>88900</xdr:colOff>
                    <xdr:row>0</xdr:row>
                    <xdr:rowOff>565150</xdr:rowOff>
                  </to>
                </anchor>
              </controlPr>
            </control>
          </mc:Choice>
        </mc:AlternateContent>
        <mc:AlternateContent xmlns:mc="http://schemas.openxmlformats.org/markup-compatibility/2006">
          <mc:Choice Requires="x14">
            <control shapeId="17655" r:id="rId81" name="Check Box 247">
              <controlPr defaultSize="0" autoFill="0" autoLine="0" autoPict="0">
                <anchor moveWithCells="1">
                  <from>
                    <xdr:col>28</xdr:col>
                    <xdr:colOff>19050</xdr:colOff>
                    <xdr:row>59</xdr:row>
                    <xdr:rowOff>133350</xdr:rowOff>
                  </from>
                  <to>
                    <xdr:col>29</xdr:col>
                    <xdr:colOff>19050</xdr:colOff>
                    <xdr:row>61</xdr:row>
                    <xdr:rowOff>31750</xdr:rowOff>
                  </to>
                </anchor>
              </controlPr>
            </control>
          </mc:Choice>
        </mc:AlternateContent>
        <mc:AlternateContent xmlns:mc="http://schemas.openxmlformats.org/markup-compatibility/2006">
          <mc:Choice Requires="x14">
            <control shapeId="17656" r:id="rId82" name="Check Box 248">
              <controlPr defaultSize="0" autoFill="0" autoLine="0" autoPict="0">
                <anchor moveWithCells="1">
                  <from>
                    <xdr:col>28</xdr:col>
                    <xdr:colOff>31750</xdr:colOff>
                    <xdr:row>61</xdr:row>
                    <xdr:rowOff>127000</xdr:rowOff>
                  </from>
                  <to>
                    <xdr:col>29</xdr:col>
                    <xdr:colOff>31750</xdr:colOff>
                    <xdr:row>63</xdr:row>
                    <xdr:rowOff>19050</xdr:rowOff>
                  </to>
                </anchor>
              </controlPr>
            </control>
          </mc:Choice>
        </mc:AlternateContent>
        <mc:AlternateContent xmlns:mc="http://schemas.openxmlformats.org/markup-compatibility/2006">
          <mc:Choice Requires="x14">
            <control shapeId="17657" r:id="rId83" name="Check Box 249">
              <controlPr defaultSize="0" autoFill="0" autoLine="0" autoPict="0">
                <anchor moveWithCells="1">
                  <from>
                    <xdr:col>28</xdr:col>
                    <xdr:colOff>19050</xdr:colOff>
                    <xdr:row>63</xdr:row>
                    <xdr:rowOff>146050</xdr:rowOff>
                  </from>
                  <to>
                    <xdr:col>29</xdr:col>
                    <xdr:colOff>19050</xdr:colOff>
                    <xdr:row>65</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43CD8-DF88-4642-9B95-4FC5E3AC19E2}">
  <sheetPr codeName="Sheet7"/>
  <dimension ref="A1:I37"/>
  <sheetViews>
    <sheetView showGridLines="0" view="pageLayout" zoomScaleNormal="100" zoomScaleSheetLayoutView="100" workbookViewId="0">
      <selection sqref="A1:I1"/>
    </sheetView>
  </sheetViews>
  <sheetFormatPr defaultColWidth="9" defaultRowHeight="13"/>
  <cols>
    <col min="1" max="2" width="5.26953125" style="374" customWidth="1"/>
    <col min="3" max="3" width="20" style="374" customWidth="1"/>
    <col min="4" max="7" width="1.26953125" style="374" customWidth="1"/>
    <col min="8" max="8" width="33.7265625" style="374" customWidth="1"/>
    <col min="9" max="9" width="13.26953125" style="374" customWidth="1"/>
    <col min="10" max="16384" width="9" style="374"/>
  </cols>
  <sheetData>
    <row r="1" spans="1:9" ht="105" customHeight="1">
      <c r="A1" s="1048" t="s">
        <v>307</v>
      </c>
      <c r="B1" s="1048"/>
      <c r="C1" s="1048"/>
      <c r="D1" s="1048"/>
      <c r="E1" s="1048"/>
      <c r="F1" s="1048"/>
      <c r="G1" s="1048"/>
      <c r="H1" s="1048"/>
      <c r="I1" s="1048"/>
    </row>
    <row r="2" spans="1:9">
      <c r="A2" s="1049" t="s">
        <v>273</v>
      </c>
      <c r="B2" s="1049"/>
      <c r="C2" s="1053" t="str">
        <f>"京都府"&amp;入力フォーム!O20</f>
        <v>京都府</v>
      </c>
      <c r="D2" s="1053"/>
      <c r="E2" s="1053"/>
      <c r="F2" s="1053"/>
      <c r="G2" s="1053"/>
      <c r="H2" s="1053"/>
      <c r="I2" s="1053"/>
    </row>
    <row r="3" spans="1:9" ht="21" customHeight="1">
      <c r="A3" s="1058"/>
      <c r="B3" s="1058"/>
      <c r="C3" s="1058"/>
      <c r="D3" s="1058"/>
      <c r="E3" s="1058"/>
      <c r="F3" s="1058"/>
      <c r="G3" s="1058"/>
    </row>
    <row r="4" spans="1:9">
      <c r="A4" s="470" t="s">
        <v>372</v>
      </c>
      <c r="B4" s="386"/>
      <c r="C4" s="386"/>
      <c r="D4" s="386"/>
      <c r="E4" s="386"/>
      <c r="F4" s="386"/>
      <c r="G4" s="386"/>
    </row>
    <row r="5" spans="1:9">
      <c r="A5" s="470" t="s">
        <v>387</v>
      </c>
      <c r="B5" s="386"/>
      <c r="C5" s="386"/>
      <c r="D5" s="386"/>
      <c r="E5" s="386"/>
      <c r="F5" s="386"/>
      <c r="G5" s="386"/>
    </row>
    <row r="6" spans="1:9" ht="23.25" customHeight="1">
      <c r="A6" s="385"/>
      <c r="B6" s="385"/>
      <c r="C6" s="385"/>
      <c r="D6" s="385"/>
      <c r="E6" s="385"/>
      <c r="F6" s="385"/>
      <c r="G6" s="385"/>
    </row>
    <row r="7" spans="1:9">
      <c r="A7" s="409" t="s">
        <v>300</v>
      </c>
      <c r="B7" s="398"/>
      <c r="C7" s="403">
        <f>入力フォーム!P1</f>
        <v>0</v>
      </c>
      <c r="D7" s="396"/>
      <c r="E7" s="386"/>
      <c r="F7" s="386"/>
      <c r="G7" s="386"/>
    </row>
    <row r="8" spans="1:9" ht="22.5" customHeight="1">
      <c r="A8" s="400" t="s">
        <v>274</v>
      </c>
      <c r="B8" s="399"/>
      <c r="C8" s="472">
        <f>入力フォーム!V1</f>
        <v>0</v>
      </c>
      <c r="D8" s="386"/>
      <c r="E8" s="386"/>
      <c r="F8" s="386"/>
      <c r="G8" s="386"/>
    </row>
    <row r="9" spans="1:9" ht="22.5" customHeight="1"/>
    <row r="10" spans="1:9" ht="61" customHeight="1">
      <c r="C10" s="389"/>
    </row>
    <row r="11" spans="1:9" ht="61" customHeight="1">
      <c r="A11" s="401"/>
      <c r="B11" s="402"/>
      <c r="C11" s="401"/>
      <c r="D11" s="401"/>
      <c r="E11" s="401"/>
      <c r="F11" s="401"/>
      <c r="G11" s="401"/>
      <c r="H11" s="401"/>
      <c r="I11" s="401"/>
    </row>
    <row r="12" spans="1:9" ht="15" customHeight="1">
      <c r="A12" s="417" t="s">
        <v>325</v>
      </c>
      <c r="B12" s="385"/>
      <c r="C12" s="385"/>
      <c r="D12" s="385"/>
      <c r="E12" s="385"/>
      <c r="F12" s="385"/>
      <c r="G12" s="385"/>
    </row>
    <row r="13" spans="1:9" ht="15" customHeight="1">
      <c r="A13" s="397" t="s">
        <v>275</v>
      </c>
      <c r="B13" s="385"/>
      <c r="C13" s="385"/>
      <c r="D13" s="385"/>
      <c r="E13" s="385"/>
      <c r="F13" s="385"/>
      <c r="G13" s="385"/>
    </row>
    <row r="14" spans="1:9" ht="9" customHeight="1">
      <c r="A14" s="388"/>
      <c r="B14" s="385"/>
      <c r="C14" s="385"/>
      <c r="D14" s="385"/>
      <c r="E14" s="385"/>
      <c r="F14" s="385"/>
      <c r="G14" s="385"/>
    </row>
    <row r="15" spans="1:9">
      <c r="A15" s="387" t="s">
        <v>266</v>
      </c>
    </row>
    <row r="16" spans="1:9">
      <c r="A16" s="416" t="s">
        <v>326</v>
      </c>
    </row>
    <row r="17" spans="1:9">
      <c r="A17" s="416" t="s">
        <v>327</v>
      </c>
    </row>
    <row r="18" spans="1:9" ht="7.5" customHeight="1"/>
    <row r="19" spans="1:9">
      <c r="A19" s="387" t="s">
        <v>267</v>
      </c>
    </row>
    <row r="20" spans="1:9">
      <c r="A20" s="416" t="s">
        <v>328</v>
      </c>
    </row>
    <row r="21" spans="1:9" ht="15" customHeight="1">
      <c r="A21" s="1056" t="s">
        <v>276</v>
      </c>
      <c r="B21" s="1057"/>
      <c r="C21" s="1057"/>
      <c r="D21" s="1057"/>
      <c r="E21" s="1057"/>
      <c r="F21" s="1057"/>
      <c r="G21" s="1057"/>
    </row>
    <row r="22" spans="1:9" ht="37.5" customHeight="1">
      <c r="A22" s="394"/>
      <c r="B22" s="395"/>
      <c r="C22" s="395"/>
      <c r="D22" s="395"/>
      <c r="E22" s="395"/>
      <c r="F22" s="395"/>
      <c r="G22" s="395"/>
    </row>
    <row r="23" spans="1:9">
      <c r="A23" s="1054" t="s">
        <v>277</v>
      </c>
      <c r="B23" s="1054"/>
      <c r="C23" s="1054"/>
      <c r="D23" s="1054"/>
      <c r="E23" s="1054"/>
      <c r="F23" s="1054"/>
      <c r="G23" s="1054"/>
    </row>
    <row r="24" spans="1:9" ht="6.75" customHeight="1"/>
    <row r="25" spans="1:9" ht="28" customHeight="1">
      <c r="B25" s="1052"/>
      <c r="C25" s="1052"/>
    </row>
    <row r="26" spans="1:9" ht="28" customHeight="1">
      <c r="B26" s="1052"/>
      <c r="C26" s="1052"/>
    </row>
    <row r="27" spans="1:9" ht="28" customHeight="1">
      <c r="A27"/>
      <c r="B27" s="1055"/>
      <c r="C27" s="1055"/>
    </row>
    <row r="28" spans="1:9" ht="28" customHeight="1">
      <c r="A28"/>
      <c r="B28" s="1052"/>
      <c r="C28" s="1052"/>
    </row>
    <row r="29" spans="1:9" ht="5.25" customHeight="1">
      <c r="A29"/>
      <c r="B29" s="471"/>
      <c r="C29" s="471"/>
    </row>
    <row r="30" spans="1:9" ht="7.5" customHeight="1"/>
    <row r="31" spans="1:9" ht="7.5" customHeight="1">
      <c r="H31" s="1050" t="s">
        <v>278</v>
      </c>
      <c r="I31" s="1051"/>
    </row>
    <row r="32" spans="1:9">
      <c r="D32"/>
      <c r="H32" s="1051"/>
      <c r="I32" s="1051"/>
    </row>
    <row r="33" spans="4:4">
      <c r="D33"/>
    </row>
    <row r="34" spans="4:4" ht="27" customHeight="1">
      <c r="D34"/>
    </row>
    <row r="35" spans="4:4" ht="27" customHeight="1">
      <c r="D35"/>
    </row>
    <row r="36" spans="4:4" ht="27" customHeight="1">
      <c r="D36"/>
    </row>
    <row r="37" spans="4:4" ht="27" customHeight="1">
      <c r="D37"/>
    </row>
  </sheetData>
  <sheetProtection selectLockedCells="1"/>
  <mergeCells count="11">
    <mergeCell ref="A1:I1"/>
    <mergeCell ref="A2:B2"/>
    <mergeCell ref="H31:I32"/>
    <mergeCell ref="B28:C28"/>
    <mergeCell ref="C2:I2"/>
    <mergeCell ref="A23:G23"/>
    <mergeCell ref="B25:C25"/>
    <mergeCell ref="B26:C26"/>
    <mergeCell ref="B27:C27"/>
    <mergeCell ref="A21:G21"/>
    <mergeCell ref="A3:G3"/>
  </mergeCells>
  <phoneticPr fontId="1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チェックシート</vt:lpstr>
      <vt:lpstr>入力フォーム</vt:lpstr>
      <vt:lpstr>様式第一号（「入力フォーム」から自動転記されます）</vt:lpstr>
      <vt:lpstr>別表１</vt:lpstr>
      <vt:lpstr>別表２</vt:lpstr>
      <vt:lpstr>別表3</vt:lpstr>
      <vt:lpstr>届出済シール</vt:lpstr>
      <vt:lpstr>チェックシート!Print_Area</vt:lpstr>
      <vt:lpstr>届出済シール!Print_Area</vt:lpstr>
      <vt:lpstr>入力フォーム!Print_Area</vt:lpstr>
      <vt:lpstr>別表１!Print_Area</vt:lpstr>
      <vt:lpstr>別表２!Print_Area</vt:lpstr>
      <vt:lpstr>別表3!Print_Area</vt:lpstr>
      <vt:lpstr>'様式第一号（「入力フォーム」から自動転記されます）'!Print_Area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kaqbd148</dc:creator>
  <cp:keywords/>
  <dc:description/>
  <cp:lastModifiedBy>福井　徳浩</cp:lastModifiedBy>
  <cp:revision>0</cp:revision>
  <cp:lastPrinted>2026-09-09T03:13:55Z</cp:lastPrinted>
  <dcterms:created xsi:type="dcterms:W3CDTF">1601-01-01T00:00:00Z</dcterms:created>
  <dcterms:modified xsi:type="dcterms:W3CDTF">2026-09-29T04:49:02Z</dcterms:modified>
  <cp:category/>
</cp:coreProperties>
</file>